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480" yWindow="150" windowWidth="27810" windowHeight="12525"/>
  </bookViews>
  <sheets>
    <sheet name="Hoja1 " sheetId="2" r:id="rId1"/>
  </sheets>
  <definedNames>
    <definedName name="_xlnm.Print_Area" localSheetId="0">'Hoja1 '!$A$1:$DZ$90</definedName>
  </definedNames>
  <calcPr calcId="152511"/>
</workbook>
</file>

<file path=xl/calcChain.xml><?xml version="1.0" encoding="utf-8"?>
<calcChain xmlns="http://schemas.openxmlformats.org/spreadsheetml/2006/main">
  <c r="F64" i="2"/>
  <c r="E64"/>
  <c r="F56"/>
  <c r="E56"/>
  <c r="F49"/>
  <c r="E49"/>
  <c r="F44"/>
  <c r="E44"/>
  <c r="F33"/>
  <c r="E33"/>
  <c r="F28"/>
  <c r="F67" s="1"/>
  <c r="E28"/>
  <c r="E67" s="1"/>
  <c r="F18"/>
  <c r="E18"/>
  <c r="F14"/>
  <c r="E14"/>
  <c r="F4"/>
  <c r="F25" s="1"/>
  <c r="F69" s="1"/>
  <c r="E4"/>
  <c r="E25" s="1"/>
  <c r="E69" s="1"/>
</calcChain>
</file>

<file path=xl/sharedStrings.xml><?xml version="1.0" encoding="utf-8"?>
<sst xmlns="http://schemas.openxmlformats.org/spreadsheetml/2006/main" count="57" uniqueCount="57">
  <si>
    <t>Concepto</t>
  </si>
  <si>
    <t>INGRESOS Y OTROS BENEFICIOS</t>
  </si>
  <si>
    <t>GASTOS Y OTRAS PÉRDIDAS</t>
  </si>
  <si>
    <t>Ingresos de la Gestión</t>
  </si>
  <si>
    <t>Gastos de  Funcionamiento</t>
  </si>
  <si>
    <t>Impuestos</t>
  </si>
  <si>
    <t xml:space="preserve">Servicios Personales  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</si>
  <si>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</si>
  <si>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</si>
  <si>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</si>
  <si>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</si>
  <si>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</si>
  <si>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Productos</t>
  </si>
  <si>
    <t>Aprovechamientos</t>
  </si>
  <si>
    <t>Transferencias Internas y Asignaciones al Sector Público</t>
  </si>
  <si>
    <t xml:space="preserve">Ingresos por Venta de Bienes y Prestación de Servicios 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</si>
  <si>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</si>
  <si>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</si>
  <si>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</si>
  <si>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</si>
  <si>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</si>
  <si>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 xml:space="preserve">Transferencias, Asignaciones, Subsidios y Subvenciones, y Pensiones y Jubilaciones </t>
  </si>
  <si>
    <t>Transferencias a la Seguridad Social</t>
  </si>
  <si>
    <t>Donativos</t>
  </si>
  <si>
    <t>Otros Ingresos y Beneficios</t>
  </si>
  <si>
    <t>Transferencias al Exterior</t>
  </si>
  <si>
    <t xml:space="preserve">Ingresos Financieros  </t>
  </si>
  <si>
    <t>Incremento por Variación de Inventarios</t>
  </si>
  <si>
    <t>Participaciones y Aportaciones</t>
  </si>
  <si>
    <t>Disminución del Exceso de Estimaciones por Pérdida o Deterioro u Obsolescencia</t>
  </si>
  <si>
    <t>Participaciones</t>
  </si>
  <si>
    <t>Disminución del Exceso de Provisiones</t>
  </si>
  <si>
    <t>Aportaciones</t>
  </si>
  <si>
    <t>Otros Ingresos y Beneficios Varios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</si>
  <si>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</si>
  <si>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</si>
  <si>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</si>
  <si>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</si>
  <si>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</si>
  <si>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</si>
  <si>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</si>
  <si>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</si>
  <si>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</si>
  <si>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</si>
  <si>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</si>
  <si>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</si>
  <si>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</si>
  <si>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</si>
  <si>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</si>
  <si>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</si>
  <si>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</si>
  <si>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</si>
  <si>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</si>
  <si>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Bajo protesta de decir verdad declaramos que los Estados Financieros y sus Notas son razonablemente correctos y responsabilidad del emisor</t>
  </si>
  <si>
    <t xml:space="preserve">Participaciones, Aportaciones, Convenios, Incentivos Derivados de la Colaboración Fiscal, Fondos Distintos de Aportaciones, Transferencias, Asignaciones, Subsidios y Subvenciones, y Pensiones y Jubilaciones 
Aportaciones, Transferencias, Asignaciones, Subsidios y Subvenciones, y Pensiones y Jubilaciones 
Aportaciones, Transferencias, Asignaciones, Subsidios y Subvenciones, y Pensiones y Jubilaciones </t>
  </si>
  <si>
    <t xml:space="preserve">Participaciones, Aportaciones, Convenios, Incentivos Derivados de la Colaboración Fiscal, Fondos Distintos de Aportaciones
Aportaciones, Transferencias, Asignaciones, Subsidios y Subvenciones, y Pensiones y Jubilaciones 
Aportaciones, Transferencias, Asignaciones, Subsidios y Subvenciones, y Pensiones y Jubilaciones </t>
  </si>
  <si>
    <t>Transferencias, Asignaciones, Subsidios y Otras Ayudas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</si>
</sst>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#,##0.00_ ;[Red]\-#,##0.00\ "/>
    <numFmt numFmtId="165" formatCode="0_ ;\-0\ "/>
  </numFmts>
  <fonts count="14"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Tahoma"/>
      <family val="2"/>
    </font>
    <font>
      <sz val="10"/>
      <name val="Arial"/>
      <family val="2"/>
    </font>
    <font>
      <sz val="8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9"/>
      <color theme="0"/>
      <name val="Arial"/>
      <family val="2"/>
    </font>
    <font>
      <b/>
      <sz val="9"/>
      <color theme="0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sz val="9"/>
      <color indexed="8"/>
      <name val="Arial"/>
      <family val="2"/>
    </font>
    <font>
      <i/>
      <sz val="9"/>
      <color indexed="8"/>
      <name val="Arial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rgb="FF339933"/>
        <bgColor indexed="64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43" fontId="4" fillId="0" borderId="0" applyFont="0" applyFill="0" applyBorder="0" applyAlignment="0" applyProtection="0"/>
    <xf numFmtId="0" fontId="3" fillId="0" borderId="0"/>
    <xf numFmtId="0" fontId="1" fillId="0" borderId="0"/>
    <xf numFmtId="43" fontId="13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164" fontId="2" fillId="0" borderId="0" xfId="0" applyNumberFormat="1" applyFont="1"/>
    <xf numFmtId="0" fontId="0" fillId="0" borderId="0" xfId="0" applyFill="1"/>
    <xf numFmtId="0" fontId="6" fillId="0" borderId="0" xfId="0" applyFont="1" applyFill="1" applyBorder="1" applyAlignment="1">
      <alignment vertical="top"/>
    </xf>
    <xf numFmtId="43" fontId="6" fillId="0" borderId="0" xfId="2" applyFont="1" applyFill="1" applyBorder="1"/>
    <xf numFmtId="165" fontId="8" fillId="3" borderId="3" xfId="2" applyNumberFormat="1" applyFont="1" applyFill="1" applyBorder="1" applyAlignment="1">
      <alignment horizontal="center" vertical="center"/>
    </xf>
    <xf numFmtId="0" fontId="8" fillId="0" borderId="5" xfId="3" applyFont="1" applyFill="1" applyBorder="1" applyAlignment="1">
      <alignment vertical="center"/>
    </xf>
    <xf numFmtId="0" fontId="8" fillId="3" borderId="4" xfId="3" applyFont="1" applyFill="1" applyBorder="1" applyAlignment="1">
      <alignment horizontal="center" vertical="center"/>
    </xf>
    <xf numFmtId="0" fontId="11" fillId="4" borderId="5" xfId="0" applyFont="1" applyFill="1" applyBorder="1" applyAlignment="1"/>
    <xf numFmtId="0" fontId="5" fillId="4" borderId="0" xfId="3" applyFont="1" applyFill="1" applyBorder="1" applyAlignment="1">
      <alignment vertical="center"/>
    </xf>
    <xf numFmtId="0" fontId="6" fillId="4" borderId="0" xfId="3" applyFont="1" applyFill="1" applyBorder="1" applyAlignment="1"/>
    <xf numFmtId="0" fontId="11" fillId="4" borderId="0" xfId="0" applyFont="1" applyFill="1" applyBorder="1" applyAlignment="1"/>
    <xf numFmtId="0" fontId="11" fillId="4" borderId="6" xfId="0" applyFont="1" applyFill="1" applyBorder="1"/>
    <xf numFmtId="0" fontId="5" fillId="4" borderId="5" xfId="0" applyFont="1" applyFill="1" applyBorder="1" applyAlignment="1"/>
    <xf numFmtId="3" fontId="6" fillId="4" borderId="0" xfId="0" applyNumberFormat="1" applyFont="1" applyFill="1" applyBorder="1" applyAlignment="1">
      <alignment vertical="top"/>
    </xf>
    <xf numFmtId="0" fontId="11" fillId="4" borderId="0" xfId="0" applyFont="1" applyFill="1" applyBorder="1" applyAlignment="1">
      <alignment vertical="top"/>
    </xf>
    <xf numFmtId="0" fontId="11" fillId="4" borderId="6" xfId="0" applyFont="1" applyFill="1" applyBorder="1" applyAlignment="1"/>
    <xf numFmtId="0" fontId="5" fillId="4" borderId="5" xfId="0" applyFont="1" applyFill="1" applyBorder="1" applyAlignment="1">
      <alignment horizontal="left" vertical="top"/>
    </xf>
    <xf numFmtId="0" fontId="11" fillId="4" borderId="6" xfId="0" applyFont="1" applyFill="1" applyBorder="1" applyAlignment="1">
      <alignment vertical="top"/>
    </xf>
    <xf numFmtId="0" fontId="6" fillId="4" borderId="5" xfId="0" applyFont="1" applyFill="1" applyBorder="1" applyAlignment="1">
      <alignment horizontal="left" vertical="top"/>
    </xf>
    <xf numFmtId="0" fontId="6" fillId="4" borderId="0" xfId="0" applyFont="1" applyFill="1" applyBorder="1" applyAlignment="1">
      <alignment horizontal="left" vertical="top" wrapText="1"/>
    </xf>
    <xf numFmtId="0" fontId="5" fillId="4" borderId="0" xfId="0" applyFont="1" applyFill="1" applyBorder="1" applyAlignment="1">
      <alignment vertical="top" wrapText="1"/>
    </xf>
    <xf numFmtId="0" fontId="6" fillId="4" borderId="0" xfId="0" applyFont="1" applyFill="1" applyBorder="1" applyAlignment="1">
      <alignment vertical="top"/>
    </xf>
    <xf numFmtId="0" fontId="10" fillId="4" borderId="0" xfId="0" applyFont="1" applyFill="1" applyBorder="1" applyAlignment="1">
      <alignment vertical="top"/>
    </xf>
    <xf numFmtId="0" fontId="10" fillId="4" borderId="5" xfId="0" applyFont="1" applyFill="1" applyBorder="1" applyAlignment="1">
      <alignment horizontal="left" vertical="top"/>
    </xf>
    <xf numFmtId="0" fontId="12" fillId="4" borderId="0" xfId="0" applyFont="1" applyFill="1" applyBorder="1" applyAlignment="1">
      <alignment vertical="top"/>
    </xf>
    <xf numFmtId="0" fontId="11" fillId="4" borderId="5" xfId="0" applyFont="1" applyFill="1" applyBorder="1"/>
    <xf numFmtId="0" fontId="11" fillId="4" borderId="7" xfId="0" applyFont="1" applyFill="1" applyBorder="1"/>
    <xf numFmtId="0" fontId="11" fillId="4" borderId="1" xfId="0" applyFont="1" applyFill="1" applyBorder="1"/>
    <xf numFmtId="0" fontId="11" fillId="4" borderId="8" xfId="0" applyFont="1" applyFill="1" applyBorder="1"/>
    <xf numFmtId="0" fontId="11" fillId="0" borderId="0" xfId="0" applyFont="1" applyFill="1" applyBorder="1"/>
    <xf numFmtId="0" fontId="6" fillId="0" borderId="0" xfId="0" applyFont="1" applyFill="1" applyBorder="1"/>
    <xf numFmtId="165" fontId="8" fillId="2" borderId="3" xfId="2" applyNumberFormat="1" applyFont="1" applyFill="1" applyBorder="1" applyAlignment="1">
      <alignment horizontal="center" vertical="center"/>
    </xf>
    <xf numFmtId="0" fontId="8" fillId="2" borderId="3" xfId="3" applyFont="1" applyFill="1" applyBorder="1" applyAlignment="1">
      <alignment horizontal="center" vertical="center"/>
    </xf>
    <xf numFmtId="0" fontId="8" fillId="2" borderId="3" xfId="3" applyFont="1" applyFill="1" applyBorder="1" applyAlignment="1">
      <alignment vertical="center"/>
    </xf>
    <xf numFmtId="0" fontId="7" fillId="2" borderId="2" xfId="0" applyFont="1" applyFill="1" applyBorder="1" applyAlignment="1">
      <alignment horizontal="center" vertical="center"/>
    </xf>
    <xf numFmtId="4" fontId="5" fillId="4" borderId="0" xfId="0" applyNumberFormat="1" applyFont="1" applyFill="1" applyBorder="1" applyAlignment="1" applyProtection="1">
      <alignment vertical="top"/>
    </xf>
    <xf numFmtId="4" fontId="9" fillId="4" borderId="0" xfId="0" applyNumberFormat="1" applyFont="1" applyFill="1" applyBorder="1" applyAlignment="1">
      <alignment vertical="top"/>
    </xf>
    <xf numFmtId="4" fontId="6" fillId="4" borderId="0" xfId="0" applyNumberFormat="1" applyFont="1" applyFill="1" applyBorder="1" applyAlignment="1" applyProtection="1">
      <alignment vertical="top"/>
      <protection locked="0"/>
    </xf>
    <xf numFmtId="4" fontId="6" fillId="4" borderId="0" xfId="0" applyNumberFormat="1" applyFont="1" applyFill="1" applyBorder="1" applyAlignment="1">
      <alignment vertical="top"/>
    </xf>
    <xf numFmtId="43" fontId="0" fillId="0" borderId="0" xfId="2" applyFont="1"/>
    <xf numFmtId="4" fontId="10" fillId="4" borderId="0" xfId="0" applyNumberFormat="1" applyFont="1" applyFill="1" applyBorder="1" applyAlignment="1" applyProtection="1">
      <alignment vertical="top"/>
    </xf>
    <xf numFmtId="4" fontId="6" fillId="4" borderId="0" xfId="5" applyNumberFormat="1" applyFont="1" applyFill="1" applyBorder="1" applyAlignment="1" applyProtection="1">
      <alignment vertical="top"/>
      <protection locked="0"/>
    </xf>
    <xf numFmtId="4" fontId="5" fillId="4" borderId="0" xfId="5" applyNumberFormat="1" applyFont="1" applyFill="1" applyBorder="1" applyAlignment="1" applyProtection="1">
      <alignment vertical="top"/>
    </xf>
    <xf numFmtId="4" fontId="10" fillId="4" borderId="0" xfId="5" applyNumberFormat="1" applyFont="1" applyFill="1" applyBorder="1" applyAlignment="1" applyProtection="1">
      <alignment vertical="top"/>
    </xf>
    <xf numFmtId="0" fontId="6" fillId="4" borderId="0" xfId="0" applyFont="1" applyFill="1" applyBorder="1" applyAlignment="1">
      <alignment horizontal="left" vertical="top" wrapText="1"/>
    </xf>
    <xf numFmtId="0" fontId="5" fillId="4" borderId="0" xfId="0" applyFont="1" applyFill="1" applyBorder="1" applyAlignment="1">
      <alignment vertical="top" wrapText="1"/>
    </xf>
    <xf numFmtId="0" fontId="10" fillId="4" borderId="0" xfId="0" applyFont="1" applyFill="1" applyBorder="1" applyAlignment="1">
      <alignment horizontal="left" vertical="top" wrapText="1"/>
    </xf>
    <xf numFmtId="0" fontId="5" fillId="4" borderId="0" xfId="0" applyFont="1" applyFill="1" applyBorder="1" applyAlignment="1">
      <alignment horizontal="left" vertical="top" wrapText="1"/>
    </xf>
    <xf numFmtId="0" fontId="8" fillId="2" borderId="3" xfId="3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top" wrapText="1"/>
    </xf>
  </cellXfs>
  <cellStyles count="6">
    <cellStyle name="Millares" xfId="2" builtinId="3"/>
    <cellStyle name="Millares 2" xfId="5"/>
    <cellStyle name="Normal" xfId="0" builtinId="0"/>
    <cellStyle name="Normal 15" xfId="1"/>
    <cellStyle name="Normal 2" xfId="3"/>
    <cellStyle name="Normal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78</xdr:row>
      <xdr:rowOff>85725</xdr:rowOff>
    </xdr:from>
    <xdr:to>
      <xdr:col>3</xdr:col>
      <xdr:colOff>1716197</xdr:colOff>
      <xdr:row>81</xdr:row>
      <xdr:rowOff>98339</xdr:rowOff>
    </xdr:to>
    <xdr:sp macro="" textlink="">
      <xdr:nvSpPr>
        <xdr:cNvPr id="2" name="1 CuadroTexto"/>
        <xdr:cNvSpPr txBox="1"/>
      </xdr:nvSpPr>
      <xdr:spPr>
        <a:xfrm>
          <a:off x="114300" y="12049125"/>
          <a:ext cx="3202097" cy="4126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________________________________________</a:t>
          </a:r>
        </a:p>
        <a:p>
          <a:pPr algn="ctr"/>
          <a:r>
            <a:rPr lang="es-MX" sz="800" b="1">
              <a:latin typeface="Arial" pitchFamily="34" charset="0"/>
              <a:cs typeface="Arial" pitchFamily="34" charset="0"/>
            </a:rPr>
            <a:t>DR. ELÍAS IBARRA TORRES</a:t>
          </a:r>
        </a:p>
        <a:p>
          <a:pPr algn="ctr"/>
          <a:r>
            <a:rPr lang="es-MX" sz="800" b="1">
              <a:latin typeface="Arial" pitchFamily="34" charset="0"/>
              <a:cs typeface="Arial" pitchFamily="34" charset="0"/>
            </a:rPr>
            <a:t>SECRETARIO DE SALUD Y/O DIRECTOR GENERAL DEL OPD SERVICIOS DE SALUD DE MICHOACÁN</a:t>
          </a:r>
        </a:p>
      </xdr:txBody>
    </xdr:sp>
    <xdr:clientData/>
  </xdr:twoCellAnchor>
  <xdr:twoCellAnchor>
    <xdr:from>
      <xdr:col>4</xdr:col>
      <xdr:colOff>598714</xdr:colOff>
      <xdr:row>78</xdr:row>
      <xdr:rowOff>76200</xdr:rowOff>
    </xdr:from>
    <xdr:to>
      <xdr:col>257</xdr:col>
      <xdr:colOff>112204</xdr:colOff>
      <xdr:row>81</xdr:row>
      <xdr:rowOff>35012</xdr:rowOff>
    </xdr:to>
    <xdr:sp macro="" textlink="">
      <xdr:nvSpPr>
        <xdr:cNvPr id="3" name="2 CuadroTexto"/>
        <xdr:cNvSpPr txBox="1"/>
      </xdr:nvSpPr>
      <xdr:spPr>
        <a:xfrm>
          <a:off x="4084864" y="12039600"/>
          <a:ext cx="3437790" cy="3588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800" b="1">
              <a:latin typeface="Arial" pitchFamily="34" charset="0"/>
              <a:cs typeface="Arial" pitchFamily="34" charset="0"/>
            </a:rPr>
            <a:t>MTRO. EDGAR ADRIAN SILVA DÁVILA</a:t>
          </a:r>
        </a:p>
        <a:p>
          <a:pPr algn="ctr"/>
          <a:r>
            <a:rPr lang="es-MX" sz="800" b="1">
              <a:latin typeface="Arial" pitchFamily="34" charset="0"/>
              <a:cs typeface="Arial" pitchFamily="34" charset="0"/>
            </a:rPr>
            <a:t>DIRECTOR ADMINISTRATIVO</a:t>
          </a:r>
        </a:p>
      </xdr:txBody>
    </xdr:sp>
    <xdr:clientData/>
  </xdr:twoCellAnchor>
  <xdr:twoCellAnchor>
    <xdr:from>
      <xdr:col>4</xdr:col>
      <xdr:colOff>828675</xdr:colOff>
      <xdr:row>86</xdr:row>
      <xdr:rowOff>88447</xdr:rowOff>
    </xdr:from>
    <xdr:to>
      <xdr:col>8</xdr:col>
      <xdr:colOff>165463</xdr:colOff>
      <xdr:row>89</xdr:row>
      <xdr:rowOff>112298</xdr:rowOff>
    </xdr:to>
    <xdr:sp macro="" textlink="">
      <xdr:nvSpPr>
        <xdr:cNvPr id="5" name="4 CuadroTexto"/>
        <xdr:cNvSpPr txBox="1"/>
      </xdr:nvSpPr>
      <xdr:spPr>
        <a:xfrm>
          <a:off x="4314825" y="13118647"/>
          <a:ext cx="2603863" cy="4239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800" b="1">
              <a:latin typeface="Arial" pitchFamily="34" charset="0"/>
              <a:cs typeface="Arial" pitchFamily="34" charset="0"/>
            </a:rPr>
            <a:t>C.P. FRANCISCO ESTANISLADO DIMAS</a:t>
          </a:r>
        </a:p>
        <a:p>
          <a:pPr algn="ctr"/>
          <a:r>
            <a:rPr lang="es-MX" sz="800" b="1">
              <a:latin typeface="Arial" pitchFamily="34" charset="0"/>
              <a:cs typeface="Arial" pitchFamily="34" charset="0"/>
            </a:rPr>
            <a:t>JEFE DEL DEPARTAMENTO DE CONTABILIDAD</a:t>
          </a:r>
        </a:p>
      </xdr:txBody>
    </xdr:sp>
    <xdr:clientData/>
  </xdr:twoCellAnchor>
  <xdr:twoCellAnchor>
    <xdr:from>
      <xdr:col>0</xdr:col>
      <xdr:colOff>76200</xdr:colOff>
      <xdr:row>86</xdr:row>
      <xdr:rowOff>85725</xdr:rowOff>
    </xdr:from>
    <xdr:to>
      <xdr:col>3</xdr:col>
      <xdr:colOff>1656297</xdr:colOff>
      <xdr:row>89</xdr:row>
      <xdr:rowOff>4218</xdr:rowOff>
    </xdr:to>
    <xdr:sp macro="" textlink="">
      <xdr:nvSpPr>
        <xdr:cNvPr id="6" name="5 CuadroTexto"/>
        <xdr:cNvSpPr txBox="1"/>
      </xdr:nvSpPr>
      <xdr:spPr>
        <a:xfrm>
          <a:off x="76200" y="13115925"/>
          <a:ext cx="3180297" cy="3185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___________________________</a:t>
          </a:r>
        </a:p>
        <a:p>
          <a:pPr algn="ctr"/>
          <a:r>
            <a:rPr lang="es-MX" sz="800" b="1">
              <a:latin typeface="Arial" pitchFamily="34" charset="0"/>
              <a:cs typeface="Arial" pitchFamily="34" charset="0"/>
            </a:rPr>
            <a:t>C.P. FRANCISCO  GARCIA TRUJILLO</a:t>
          </a:r>
        </a:p>
        <a:p>
          <a:pPr algn="ctr"/>
          <a:r>
            <a:rPr lang="es-MX" sz="800" b="1">
              <a:latin typeface="Arial" pitchFamily="34" charset="0"/>
              <a:cs typeface="Arial" pitchFamily="34" charset="0"/>
            </a:rPr>
            <a:t>SUBDIRECTOR DE RECURSOS FINANCIEROS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Z74"/>
  <sheetViews>
    <sheetView tabSelected="1" view="pageLayout" zoomScaleNormal="90" zoomScaleSheetLayoutView="85" workbookViewId="0">
      <selection activeCell="C21" sqref="C21:D21"/>
    </sheetView>
  </sheetViews>
  <sheetFormatPr baseColWidth="10" defaultColWidth="0" defaultRowHeight="10.5"/>
  <cols>
    <col min="1" max="1" width="2.33203125" style="2" customWidth="1"/>
    <col min="2" max="2" width="2.83203125" style="1" customWidth="1"/>
    <col min="3" max="3" width="25.6640625" style="1" customWidth="1"/>
    <col min="4" max="4" width="36.33203125" style="1" customWidth="1"/>
    <col min="5" max="6" width="24.5" style="1" customWidth="1"/>
    <col min="7" max="7" width="5.6640625" style="1" customWidth="1"/>
    <col min="8" max="8" width="8.5" style="1" customWidth="1"/>
    <col min="9" max="9" width="10.33203125" style="1" customWidth="1"/>
    <col min="10" max="11" width="0" style="3" hidden="1"/>
    <col min="12" max="256" width="0" style="1" hidden="1"/>
    <col min="257" max="257" width="2.33203125" style="1" customWidth="1"/>
    <col min="258" max="258" width="2.83203125" style="1" customWidth="1"/>
    <col min="259" max="259" width="25.6640625" style="1" customWidth="1"/>
    <col min="260" max="260" width="36.33203125" style="1" customWidth="1"/>
    <col min="261" max="262" width="24.5" style="1" customWidth="1"/>
    <col min="263" max="263" width="5.6640625" style="1" customWidth="1"/>
    <col min="264" max="264" width="8.5" style="1" customWidth="1"/>
    <col min="265" max="265" width="10.33203125" style="1" customWidth="1"/>
    <col min="266" max="512" width="0" style="1" hidden="1"/>
    <col min="513" max="513" width="2.33203125" style="1" customWidth="1"/>
    <col min="514" max="514" width="2.83203125" style="1" customWidth="1"/>
    <col min="515" max="515" width="25.6640625" style="1" customWidth="1"/>
    <col min="516" max="516" width="36.33203125" style="1" customWidth="1"/>
    <col min="517" max="518" width="24.5" style="1" customWidth="1"/>
    <col min="519" max="519" width="5.6640625" style="1" customWidth="1"/>
    <col min="520" max="520" width="8.5" style="1" customWidth="1"/>
    <col min="521" max="521" width="10.33203125" style="1" customWidth="1"/>
    <col min="522" max="768" width="0" style="1" hidden="1"/>
    <col min="769" max="769" width="2.33203125" style="1" customWidth="1"/>
    <col min="770" max="770" width="2.83203125" style="1" customWidth="1"/>
    <col min="771" max="771" width="25.6640625" style="1" customWidth="1"/>
    <col min="772" max="772" width="36.33203125" style="1" customWidth="1"/>
    <col min="773" max="774" width="24.5" style="1" customWidth="1"/>
    <col min="775" max="775" width="5.6640625" style="1" customWidth="1"/>
    <col min="776" max="776" width="8.5" style="1" customWidth="1"/>
    <col min="777" max="777" width="10.33203125" style="1" customWidth="1"/>
    <col min="778" max="1024" width="0" style="1" hidden="1"/>
    <col min="1025" max="1025" width="2.33203125" style="1" customWidth="1"/>
    <col min="1026" max="1026" width="2.83203125" style="1" customWidth="1"/>
    <col min="1027" max="1027" width="25.6640625" style="1" customWidth="1"/>
    <col min="1028" max="1028" width="36.33203125" style="1" customWidth="1"/>
    <col min="1029" max="1030" width="24.5" style="1" customWidth="1"/>
    <col min="1031" max="1031" width="5.6640625" style="1" customWidth="1"/>
    <col min="1032" max="1032" width="8.5" style="1" customWidth="1"/>
    <col min="1033" max="1033" width="10.33203125" style="1" customWidth="1"/>
    <col min="1034" max="1280" width="0" style="1" hidden="1"/>
    <col min="1281" max="1281" width="2.33203125" style="1" customWidth="1"/>
    <col min="1282" max="1282" width="2.83203125" style="1" customWidth="1"/>
    <col min="1283" max="1283" width="25.6640625" style="1" customWidth="1"/>
    <col min="1284" max="1284" width="36.33203125" style="1" customWidth="1"/>
    <col min="1285" max="1286" width="24.5" style="1" customWidth="1"/>
    <col min="1287" max="1287" width="5.6640625" style="1" customWidth="1"/>
    <col min="1288" max="1288" width="8.5" style="1" customWidth="1"/>
    <col min="1289" max="1289" width="10.33203125" style="1" customWidth="1"/>
    <col min="1290" max="1536" width="0" style="1" hidden="1"/>
    <col min="1537" max="1537" width="2.33203125" style="1" customWidth="1"/>
    <col min="1538" max="1538" width="2.83203125" style="1" customWidth="1"/>
    <col min="1539" max="1539" width="25.6640625" style="1" customWidth="1"/>
    <col min="1540" max="1540" width="36.33203125" style="1" customWidth="1"/>
    <col min="1541" max="1542" width="24.5" style="1" customWidth="1"/>
    <col min="1543" max="1543" width="5.6640625" style="1" customWidth="1"/>
    <col min="1544" max="1544" width="8.5" style="1" customWidth="1"/>
    <col min="1545" max="1545" width="10.33203125" style="1" customWidth="1"/>
    <col min="1546" max="1792" width="0" style="1" hidden="1"/>
    <col min="1793" max="1793" width="2.33203125" style="1" customWidth="1"/>
    <col min="1794" max="1794" width="2.83203125" style="1" customWidth="1"/>
    <col min="1795" max="1795" width="25.6640625" style="1" customWidth="1"/>
    <col min="1796" max="1796" width="36.33203125" style="1" customWidth="1"/>
    <col min="1797" max="1798" width="24.5" style="1" customWidth="1"/>
    <col min="1799" max="1799" width="5.6640625" style="1" customWidth="1"/>
    <col min="1800" max="1800" width="8.5" style="1" customWidth="1"/>
    <col min="1801" max="1801" width="10.33203125" style="1" customWidth="1"/>
    <col min="1802" max="2048" width="0" style="1" hidden="1"/>
    <col min="2049" max="2049" width="2.33203125" style="1" customWidth="1"/>
    <col min="2050" max="2050" width="2.83203125" style="1" customWidth="1"/>
    <col min="2051" max="2051" width="25.6640625" style="1" customWidth="1"/>
    <col min="2052" max="2052" width="36.33203125" style="1" customWidth="1"/>
    <col min="2053" max="2054" width="24.5" style="1" customWidth="1"/>
    <col min="2055" max="2055" width="5.6640625" style="1" customWidth="1"/>
    <col min="2056" max="2056" width="8.5" style="1" customWidth="1"/>
    <col min="2057" max="2057" width="10.33203125" style="1" customWidth="1"/>
    <col min="2058" max="2304" width="0" style="1" hidden="1"/>
    <col min="2305" max="2305" width="2.33203125" style="1" customWidth="1"/>
    <col min="2306" max="2306" width="2.83203125" style="1" customWidth="1"/>
    <col min="2307" max="2307" width="25.6640625" style="1" customWidth="1"/>
    <col min="2308" max="2308" width="36.33203125" style="1" customWidth="1"/>
    <col min="2309" max="2310" width="24.5" style="1" customWidth="1"/>
    <col min="2311" max="2311" width="5.6640625" style="1" customWidth="1"/>
    <col min="2312" max="2312" width="8.5" style="1" customWidth="1"/>
    <col min="2313" max="2313" width="10.33203125" style="1" customWidth="1"/>
    <col min="2314" max="2560" width="0" style="1" hidden="1"/>
    <col min="2561" max="2561" width="2.33203125" style="1" customWidth="1"/>
    <col min="2562" max="2562" width="2.83203125" style="1" customWidth="1"/>
    <col min="2563" max="2563" width="25.6640625" style="1" customWidth="1"/>
    <col min="2564" max="2564" width="36.33203125" style="1" customWidth="1"/>
    <col min="2565" max="2566" width="24.5" style="1" customWidth="1"/>
    <col min="2567" max="2567" width="5.6640625" style="1" customWidth="1"/>
    <col min="2568" max="2568" width="8.5" style="1" customWidth="1"/>
    <col min="2569" max="2569" width="10.33203125" style="1" customWidth="1"/>
    <col min="2570" max="2816" width="0" style="1" hidden="1"/>
    <col min="2817" max="2817" width="2.33203125" style="1" customWidth="1"/>
    <col min="2818" max="2818" width="2.83203125" style="1" customWidth="1"/>
    <col min="2819" max="2819" width="25.6640625" style="1" customWidth="1"/>
    <col min="2820" max="2820" width="36.33203125" style="1" customWidth="1"/>
    <col min="2821" max="2822" width="24.5" style="1" customWidth="1"/>
    <col min="2823" max="2823" width="5.6640625" style="1" customWidth="1"/>
    <col min="2824" max="2824" width="8.5" style="1" customWidth="1"/>
    <col min="2825" max="2825" width="10.33203125" style="1" customWidth="1"/>
    <col min="2826" max="3072" width="0" style="1" hidden="1"/>
    <col min="3073" max="3073" width="2.33203125" style="1" customWidth="1"/>
    <col min="3074" max="3074" width="2.83203125" style="1" customWidth="1"/>
    <col min="3075" max="3075" width="25.6640625" style="1" customWidth="1"/>
    <col min="3076" max="3076" width="36.33203125" style="1" customWidth="1"/>
    <col min="3077" max="3078" width="24.5" style="1" customWidth="1"/>
    <col min="3079" max="3079" width="5.6640625" style="1" customWidth="1"/>
    <col min="3080" max="3080" width="8.5" style="1" customWidth="1"/>
    <col min="3081" max="3081" width="10.33203125" style="1" customWidth="1"/>
    <col min="3082" max="3328" width="0" style="1" hidden="1"/>
    <col min="3329" max="3329" width="2.33203125" style="1" customWidth="1"/>
    <col min="3330" max="3330" width="2.83203125" style="1" customWidth="1"/>
    <col min="3331" max="3331" width="25.6640625" style="1" customWidth="1"/>
    <col min="3332" max="3332" width="36.33203125" style="1" customWidth="1"/>
    <col min="3333" max="3334" width="24.5" style="1" customWidth="1"/>
    <col min="3335" max="3335" width="5.6640625" style="1" customWidth="1"/>
    <col min="3336" max="3336" width="8.5" style="1" customWidth="1"/>
    <col min="3337" max="3337" width="10.33203125" style="1" customWidth="1"/>
    <col min="3338" max="3584" width="0" style="1" hidden="1"/>
    <col min="3585" max="3585" width="2.33203125" style="1" customWidth="1"/>
    <col min="3586" max="3586" width="2.83203125" style="1" customWidth="1"/>
    <col min="3587" max="3587" width="25.6640625" style="1" customWidth="1"/>
    <col min="3588" max="3588" width="36.33203125" style="1" customWidth="1"/>
    <col min="3589" max="3590" width="24.5" style="1" customWidth="1"/>
    <col min="3591" max="3591" width="5.6640625" style="1" customWidth="1"/>
    <col min="3592" max="3592" width="8.5" style="1" customWidth="1"/>
    <col min="3593" max="3593" width="10.33203125" style="1" customWidth="1"/>
    <col min="3594" max="3840" width="0" style="1" hidden="1"/>
    <col min="3841" max="3841" width="2.33203125" style="1" customWidth="1"/>
    <col min="3842" max="3842" width="2.83203125" style="1" customWidth="1"/>
    <col min="3843" max="3843" width="25.6640625" style="1" customWidth="1"/>
    <col min="3844" max="3844" width="36.33203125" style="1" customWidth="1"/>
    <col min="3845" max="3846" width="24.5" style="1" customWidth="1"/>
    <col min="3847" max="3847" width="5.6640625" style="1" customWidth="1"/>
    <col min="3848" max="3848" width="8.5" style="1" customWidth="1"/>
    <col min="3849" max="3849" width="10.33203125" style="1" customWidth="1"/>
    <col min="3850" max="4096" width="0" style="1" hidden="1"/>
    <col min="4097" max="4097" width="2.33203125" style="1" customWidth="1"/>
    <col min="4098" max="4098" width="2.83203125" style="1" customWidth="1"/>
    <col min="4099" max="4099" width="25.6640625" style="1" customWidth="1"/>
    <col min="4100" max="4100" width="36.33203125" style="1" customWidth="1"/>
    <col min="4101" max="4102" width="24.5" style="1" customWidth="1"/>
    <col min="4103" max="4103" width="5.6640625" style="1" customWidth="1"/>
    <col min="4104" max="4104" width="8.5" style="1" customWidth="1"/>
    <col min="4105" max="4105" width="10.33203125" style="1" customWidth="1"/>
    <col min="4106" max="4352" width="0" style="1" hidden="1"/>
    <col min="4353" max="4353" width="2.33203125" style="1" customWidth="1"/>
    <col min="4354" max="4354" width="2.83203125" style="1" customWidth="1"/>
    <col min="4355" max="4355" width="25.6640625" style="1" customWidth="1"/>
    <col min="4356" max="4356" width="36.33203125" style="1" customWidth="1"/>
    <col min="4357" max="4358" width="24.5" style="1" customWidth="1"/>
    <col min="4359" max="4359" width="5.6640625" style="1" customWidth="1"/>
    <col min="4360" max="4360" width="8.5" style="1" customWidth="1"/>
    <col min="4361" max="4361" width="10.33203125" style="1" customWidth="1"/>
    <col min="4362" max="4608" width="0" style="1" hidden="1"/>
    <col min="4609" max="4609" width="2.33203125" style="1" customWidth="1"/>
    <col min="4610" max="4610" width="2.83203125" style="1" customWidth="1"/>
    <col min="4611" max="4611" width="25.6640625" style="1" customWidth="1"/>
    <col min="4612" max="4612" width="36.33203125" style="1" customWidth="1"/>
    <col min="4613" max="4614" width="24.5" style="1" customWidth="1"/>
    <col min="4615" max="4615" width="5.6640625" style="1" customWidth="1"/>
    <col min="4616" max="4616" width="8.5" style="1" customWidth="1"/>
    <col min="4617" max="4617" width="10.33203125" style="1" customWidth="1"/>
    <col min="4618" max="4864" width="0" style="1" hidden="1"/>
    <col min="4865" max="4865" width="2.33203125" style="1" customWidth="1"/>
    <col min="4866" max="4866" width="2.83203125" style="1" customWidth="1"/>
    <col min="4867" max="4867" width="25.6640625" style="1" customWidth="1"/>
    <col min="4868" max="4868" width="36.33203125" style="1" customWidth="1"/>
    <col min="4869" max="4870" width="24.5" style="1" customWidth="1"/>
    <col min="4871" max="4871" width="5.6640625" style="1" customWidth="1"/>
    <col min="4872" max="4872" width="8.5" style="1" customWidth="1"/>
    <col min="4873" max="4873" width="10.33203125" style="1" customWidth="1"/>
    <col min="4874" max="5120" width="0" style="1" hidden="1"/>
    <col min="5121" max="5121" width="2.33203125" style="1" customWidth="1"/>
    <col min="5122" max="5122" width="2.83203125" style="1" customWidth="1"/>
    <col min="5123" max="5123" width="25.6640625" style="1" customWidth="1"/>
    <col min="5124" max="5124" width="36.33203125" style="1" customWidth="1"/>
    <col min="5125" max="5126" width="24.5" style="1" customWidth="1"/>
    <col min="5127" max="5127" width="5.6640625" style="1" customWidth="1"/>
    <col min="5128" max="5128" width="8.5" style="1" customWidth="1"/>
    <col min="5129" max="5129" width="10.33203125" style="1" customWidth="1"/>
    <col min="5130" max="5376" width="0" style="1" hidden="1"/>
    <col min="5377" max="5377" width="2.33203125" style="1" customWidth="1"/>
    <col min="5378" max="5378" width="2.83203125" style="1" customWidth="1"/>
    <col min="5379" max="5379" width="25.6640625" style="1" customWidth="1"/>
    <col min="5380" max="5380" width="36.33203125" style="1" customWidth="1"/>
    <col min="5381" max="5382" width="24.5" style="1" customWidth="1"/>
    <col min="5383" max="5383" width="5.6640625" style="1" customWidth="1"/>
    <col min="5384" max="5384" width="8.5" style="1" customWidth="1"/>
    <col min="5385" max="5385" width="10.33203125" style="1" customWidth="1"/>
    <col min="5386" max="5632" width="0" style="1" hidden="1"/>
    <col min="5633" max="5633" width="2.33203125" style="1" customWidth="1"/>
    <col min="5634" max="5634" width="2.83203125" style="1" customWidth="1"/>
    <col min="5635" max="5635" width="25.6640625" style="1" customWidth="1"/>
    <col min="5636" max="5636" width="36.33203125" style="1" customWidth="1"/>
    <col min="5637" max="5638" width="24.5" style="1" customWidth="1"/>
    <col min="5639" max="5639" width="5.6640625" style="1" customWidth="1"/>
    <col min="5640" max="5640" width="8.5" style="1" customWidth="1"/>
    <col min="5641" max="5641" width="10.33203125" style="1" customWidth="1"/>
    <col min="5642" max="5888" width="0" style="1" hidden="1"/>
    <col min="5889" max="5889" width="2.33203125" style="1" customWidth="1"/>
    <col min="5890" max="5890" width="2.83203125" style="1" customWidth="1"/>
    <col min="5891" max="5891" width="25.6640625" style="1" customWidth="1"/>
    <col min="5892" max="5892" width="36.33203125" style="1" customWidth="1"/>
    <col min="5893" max="5894" width="24.5" style="1" customWidth="1"/>
    <col min="5895" max="5895" width="5.6640625" style="1" customWidth="1"/>
    <col min="5896" max="5896" width="8.5" style="1" customWidth="1"/>
    <col min="5897" max="5897" width="10.33203125" style="1" customWidth="1"/>
    <col min="5898" max="6144" width="0" style="1" hidden="1"/>
    <col min="6145" max="6145" width="2.33203125" style="1" customWidth="1"/>
    <col min="6146" max="6146" width="2.83203125" style="1" customWidth="1"/>
    <col min="6147" max="6147" width="25.6640625" style="1" customWidth="1"/>
    <col min="6148" max="6148" width="36.33203125" style="1" customWidth="1"/>
    <col min="6149" max="6150" width="24.5" style="1" customWidth="1"/>
    <col min="6151" max="6151" width="5.6640625" style="1" customWidth="1"/>
    <col min="6152" max="6152" width="8.5" style="1" customWidth="1"/>
    <col min="6153" max="6153" width="10.33203125" style="1" customWidth="1"/>
    <col min="6154" max="6400" width="0" style="1" hidden="1"/>
    <col min="6401" max="6401" width="2.33203125" style="1" customWidth="1"/>
    <col min="6402" max="6402" width="2.83203125" style="1" customWidth="1"/>
    <col min="6403" max="6403" width="25.6640625" style="1" customWidth="1"/>
    <col min="6404" max="6404" width="36.33203125" style="1" customWidth="1"/>
    <col min="6405" max="6406" width="24.5" style="1" customWidth="1"/>
    <col min="6407" max="6407" width="5.6640625" style="1" customWidth="1"/>
    <col min="6408" max="6408" width="8.5" style="1" customWidth="1"/>
    <col min="6409" max="6409" width="10.33203125" style="1" customWidth="1"/>
    <col min="6410" max="6656" width="0" style="1" hidden="1"/>
    <col min="6657" max="6657" width="2.33203125" style="1" customWidth="1"/>
    <col min="6658" max="6658" width="2.83203125" style="1" customWidth="1"/>
    <col min="6659" max="6659" width="25.6640625" style="1" customWidth="1"/>
    <col min="6660" max="6660" width="36.33203125" style="1" customWidth="1"/>
    <col min="6661" max="6662" width="24.5" style="1" customWidth="1"/>
    <col min="6663" max="6663" width="5.6640625" style="1" customWidth="1"/>
    <col min="6664" max="6664" width="8.5" style="1" customWidth="1"/>
    <col min="6665" max="6665" width="10.33203125" style="1" customWidth="1"/>
    <col min="6666" max="6912" width="0" style="1" hidden="1"/>
    <col min="6913" max="6913" width="2.33203125" style="1" customWidth="1"/>
    <col min="6914" max="6914" width="2.83203125" style="1" customWidth="1"/>
    <col min="6915" max="6915" width="25.6640625" style="1" customWidth="1"/>
    <col min="6916" max="6916" width="36.33203125" style="1" customWidth="1"/>
    <col min="6917" max="6918" width="24.5" style="1" customWidth="1"/>
    <col min="6919" max="6919" width="5.6640625" style="1" customWidth="1"/>
    <col min="6920" max="6920" width="8.5" style="1" customWidth="1"/>
    <col min="6921" max="6921" width="10.33203125" style="1" customWidth="1"/>
    <col min="6922" max="7168" width="0" style="1" hidden="1"/>
    <col min="7169" max="7169" width="2.33203125" style="1" customWidth="1"/>
    <col min="7170" max="7170" width="2.83203125" style="1" customWidth="1"/>
    <col min="7171" max="7171" width="25.6640625" style="1" customWidth="1"/>
    <col min="7172" max="7172" width="36.33203125" style="1" customWidth="1"/>
    <col min="7173" max="7174" width="24.5" style="1" customWidth="1"/>
    <col min="7175" max="7175" width="5.6640625" style="1" customWidth="1"/>
    <col min="7176" max="7176" width="8.5" style="1" customWidth="1"/>
    <col min="7177" max="7177" width="10.33203125" style="1" customWidth="1"/>
    <col min="7178" max="7424" width="0" style="1" hidden="1"/>
    <col min="7425" max="7425" width="2.33203125" style="1" customWidth="1"/>
    <col min="7426" max="7426" width="2.83203125" style="1" customWidth="1"/>
    <col min="7427" max="7427" width="25.6640625" style="1" customWidth="1"/>
    <col min="7428" max="7428" width="36.33203125" style="1" customWidth="1"/>
    <col min="7429" max="7430" width="24.5" style="1" customWidth="1"/>
    <col min="7431" max="7431" width="5.6640625" style="1" customWidth="1"/>
    <col min="7432" max="7432" width="8.5" style="1" customWidth="1"/>
    <col min="7433" max="7433" width="10.33203125" style="1" customWidth="1"/>
    <col min="7434" max="7680" width="0" style="1" hidden="1"/>
    <col min="7681" max="7681" width="2.33203125" style="1" customWidth="1"/>
    <col min="7682" max="7682" width="2.83203125" style="1" customWidth="1"/>
    <col min="7683" max="7683" width="25.6640625" style="1" customWidth="1"/>
    <col min="7684" max="7684" width="36.33203125" style="1" customWidth="1"/>
    <col min="7685" max="7686" width="24.5" style="1" customWidth="1"/>
    <col min="7687" max="7687" width="5.6640625" style="1" customWidth="1"/>
    <col min="7688" max="7688" width="8.5" style="1" customWidth="1"/>
    <col min="7689" max="7689" width="10.33203125" style="1" customWidth="1"/>
    <col min="7690" max="7936" width="0" style="1" hidden="1"/>
    <col min="7937" max="7937" width="2.33203125" style="1" customWidth="1"/>
    <col min="7938" max="7938" width="2.83203125" style="1" customWidth="1"/>
    <col min="7939" max="7939" width="25.6640625" style="1" customWidth="1"/>
    <col min="7940" max="7940" width="36.33203125" style="1" customWidth="1"/>
    <col min="7941" max="7942" width="24.5" style="1" customWidth="1"/>
    <col min="7943" max="7943" width="5.6640625" style="1" customWidth="1"/>
    <col min="7944" max="7944" width="8.5" style="1" customWidth="1"/>
    <col min="7945" max="7945" width="10.33203125" style="1" customWidth="1"/>
    <col min="7946" max="8192" width="0" style="1" hidden="1"/>
    <col min="8193" max="8193" width="2.33203125" style="1" customWidth="1"/>
    <col min="8194" max="8194" width="2.83203125" style="1" customWidth="1"/>
    <col min="8195" max="8195" width="25.6640625" style="1" customWidth="1"/>
    <col min="8196" max="8196" width="36.33203125" style="1" customWidth="1"/>
    <col min="8197" max="8198" width="24.5" style="1" customWidth="1"/>
    <col min="8199" max="8199" width="5.6640625" style="1" customWidth="1"/>
    <col min="8200" max="8200" width="8.5" style="1" customWidth="1"/>
    <col min="8201" max="8201" width="10.33203125" style="1" customWidth="1"/>
    <col min="8202" max="8448" width="0" style="1" hidden="1"/>
    <col min="8449" max="8449" width="2.33203125" style="1" customWidth="1"/>
    <col min="8450" max="8450" width="2.83203125" style="1" customWidth="1"/>
    <col min="8451" max="8451" width="25.6640625" style="1" customWidth="1"/>
    <col min="8452" max="8452" width="36.33203125" style="1" customWidth="1"/>
    <col min="8453" max="8454" width="24.5" style="1" customWidth="1"/>
    <col min="8455" max="8455" width="5.6640625" style="1" customWidth="1"/>
    <col min="8456" max="8456" width="8.5" style="1" customWidth="1"/>
    <col min="8457" max="8457" width="10.33203125" style="1" customWidth="1"/>
    <col min="8458" max="8704" width="0" style="1" hidden="1"/>
    <col min="8705" max="8705" width="2.33203125" style="1" customWidth="1"/>
    <col min="8706" max="8706" width="2.83203125" style="1" customWidth="1"/>
    <col min="8707" max="8707" width="25.6640625" style="1" customWidth="1"/>
    <col min="8708" max="8708" width="36.33203125" style="1" customWidth="1"/>
    <col min="8709" max="8710" width="24.5" style="1" customWidth="1"/>
    <col min="8711" max="8711" width="5.6640625" style="1" customWidth="1"/>
    <col min="8712" max="8712" width="8.5" style="1" customWidth="1"/>
    <col min="8713" max="8713" width="10.33203125" style="1" customWidth="1"/>
    <col min="8714" max="8960" width="0" style="1" hidden="1"/>
    <col min="8961" max="8961" width="2.33203125" style="1" customWidth="1"/>
    <col min="8962" max="8962" width="2.83203125" style="1" customWidth="1"/>
    <col min="8963" max="8963" width="25.6640625" style="1" customWidth="1"/>
    <col min="8964" max="8964" width="36.33203125" style="1" customWidth="1"/>
    <col min="8965" max="8966" width="24.5" style="1" customWidth="1"/>
    <col min="8967" max="8967" width="5.6640625" style="1" customWidth="1"/>
    <col min="8968" max="8968" width="8.5" style="1" customWidth="1"/>
    <col min="8969" max="8969" width="10.33203125" style="1" customWidth="1"/>
    <col min="8970" max="9216" width="0" style="1" hidden="1"/>
    <col min="9217" max="9217" width="2.33203125" style="1" customWidth="1"/>
    <col min="9218" max="9218" width="2.83203125" style="1" customWidth="1"/>
    <col min="9219" max="9219" width="25.6640625" style="1" customWidth="1"/>
    <col min="9220" max="9220" width="36.33203125" style="1" customWidth="1"/>
    <col min="9221" max="9222" width="24.5" style="1" customWidth="1"/>
    <col min="9223" max="9223" width="5.6640625" style="1" customWidth="1"/>
    <col min="9224" max="9224" width="8.5" style="1" customWidth="1"/>
    <col min="9225" max="9225" width="10.33203125" style="1" customWidth="1"/>
    <col min="9226" max="9472" width="0" style="1" hidden="1"/>
    <col min="9473" max="9473" width="2.33203125" style="1" customWidth="1"/>
    <col min="9474" max="9474" width="2.83203125" style="1" customWidth="1"/>
    <col min="9475" max="9475" width="25.6640625" style="1" customWidth="1"/>
    <col min="9476" max="9476" width="36.33203125" style="1" customWidth="1"/>
    <col min="9477" max="9478" width="24.5" style="1" customWidth="1"/>
    <col min="9479" max="9479" width="5.6640625" style="1" customWidth="1"/>
    <col min="9480" max="9480" width="8.5" style="1" customWidth="1"/>
    <col min="9481" max="9481" width="10.33203125" style="1" customWidth="1"/>
    <col min="9482" max="9728" width="0" style="1" hidden="1"/>
    <col min="9729" max="9729" width="2.33203125" style="1" customWidth="1"/>
    <col min="9730" max="9730" width="2.83203125" style="1" customWidth="1"/>
    <col min="9731" max="9731" width="25.6640625" style="1" customWidth="1"/>
    <col min="9732" max="9732" width="36.33203125" style="1" customWidth="1"/>
    <col min="9733" max="9734" width="24.5" style="1" customWidth="1"/>
    <col min="9735" max="9735" width="5.6640625" style="1" customWidth="1"/>
    <col min="9736" max="9736" width="8.5" style="1" customWidth="1"/>
    <col min="9737" max="9737" width="10.33203125" style="1" customWidth="1"/>
    <col min="9738" max="9984" width="0" style="1" hidden="1"/>
    <col min="9985" max="9985" width="2.33203125" style="1" customWidth="1"/>
    <col min="9986" max="9986" width="2.83203125" style="1" customWidth="1"/>
    <col min="9987" max="9987" width="25.6640625" style="1" customWidth="1"/>
    <col min="9988" max="9988" width="36.33203125" style="1" customWidth="1"/>
    <col min="9989" max="9990" width="24.5" style="1" customWidth="1"/>
    <col min="9991" max="9991" width="5.6640625" style="1" customWidth="1"/>
    <col min="9992" max="9992" width="8.5" style="1" customWidth="1"/>
    <col min="9993" max="9993" width="10.33203125" style="1" customWidth="1"/>
    <col min="9994" max="10240" width="0" style="1" hidden="1"/>
    <col min="10241" max="10241" width="2.33203125" style="1" customWidth="1"/>
    <col min="10242" max="10242" width="2.83203125" style="1" customWidth="1"/>
    <col min="10243" max="10243" width="25.6640625" style="1" customWidth="1"/>
    <col min="10244" max="10244" width="36.33203125" style="1" customWidth="1"/>
    <col min="10245" max="10246" width="24.5" style="1" customWidth="1"/>
    <col min="10247" max="10247" width="5.6640625" style="1" customWidth="1"/>
    <col min="10248" max="10248" width="8.5" style="1" customWidth="1"/>
    <col min="10249" max="10249" width="10.33203125" style="1" customWidth="1"/>
    <col min="10250" max="10496" width="0" style="1" hidden="1"/>
    <col min="10497" max="10497" width="2.33203125" style="1" customWidth="1"/>
    <col min="10498" max="10498" width="2.83203125" style="1" customWidth="1"/>
    <col min="10499" max="10499" width="25.6640625" style="1" customWidth="1"/>
    <col min="10500" max="10500" width="36.33203125" style="1" customWidth="1"/>
    <col min="10501" max="10502" width="24.5" style="1" customWidth="1"/>
    <col min="10503" max="10503" width="5.6640625" style="1" customWidth="1"/>
    <col min="10504" max="10504" width="8.5" style="1" customWidth="1"/>
    <col min="10505" max="10505" width="10.33203125" style="1" customWidth="1"/>
    <col min="10506" max="10752" width="0" style="1" hidden="1"/>
    <col min="10753" max="10753" width="2.33203125" style="1" customWidth="1"/>
    <col min="10754" max="10754" width="2.83203125" style="1" customWidth="1"/>
    <col min="10755" max="10755" width="25.6640625" style="1" customWidth="1"/>
    <col min="10756" max="10756" width="36.33203125" style="1" customWidth="1"/>
    <col min="10757" max="10758" width="24.5" style="1" customWidth="1"/>
    <col min="10759" max="10759" width="5.6640625" style="1" customWidth="1"/>
    <col min="10760" max="10760" width="8.5" style="1" customWidth="1"/>
    <col min="10761" max="10761" width="10.33203125" style="1" customWidth="1"/>
    <col min="10762" max="11008" width="0" style="1" hidden="1"/>
    <col min="11009" max="11009" width="2.33203125" style="1" customWidth="1"/>
    <col min="11010" max="11010" width="2.83203125" style="1" customWidth="1"/>
    <col min="11011" max="11011" width="25.6640625" style="1" customWidth="1"/>
    <col min="11012" max="11012" width="36.33203125" style="1" customWidth="1"/>
    <col min="11013" max="11014" width="24.5" style="1" customWidth="1"/>
    <col min="11015" max="11015" width="5.6640625" style="1" customWidth="1"/>
    <col min="11016" max="11016" width="8.5" style="1" customWidth="1"/>
    <col min="11017" max="11017" width="10.33203125" style="1" customWidth="1"/>
    <col min="11018" max="11264" width="0" style="1" hidden="1"/>
    <col min="11265" max="11265" width="2.33203125" style="1" customWidth="1"/>
    <col min="11266" max="11266" width="2.83203125" style="1" customWidth="1"/>
    <col min="11267" max="11267" width="25.6640625" style="1" customWidth="1"/>
    <col min="11268" max="11268" width="36.33203125" style="1" customWidth="1"/>
    <col min="11269" max="11270" width="24.5" style="1" customWidth="1"/>
    <col min="11271" max="11271" width="5.6640625" style="1" customWidth="1"/>
    <col min="11272" max="11272" width="8.5" style="1" customWidth="1"/>
    <col min="11273" max="11273" width="10.33203125" style="1" customWidth="1"/>
    <col min="11274" max="11520" width="0" style="1" hidden="1"/>
    <col min="11521" max="11521" width="2.33203125" style="1" customWidth="1"/>
    <col min="11522" max="11522" width="2.83203125" style="1" customWidth="1"/>
    <col min="11523" max="11523" width="25.6640625" style="1" customWidth="1"/>
    <col min="11524" max="11524" width="36.33203125" style="1" customWidth="1"/>
    <col min="11525" max="11526" width="24.5" style="1" customWidth="1"/>
    <col min="11527" max="11527" width="5.6640625" style="1" customWidth="1"/>
    <col min="11528" max="11528" width="8.5" style="1" customWidth="1"/>
    <col min="11529" max="11529" width="10.33203125" style="1" customWidth="1"/>
    <col min="11530" max="11776" width="0" style="1" hidden="1"/>
    <col min="11777" max="11777" width="2.33203125" style="1" customWidth="1"/>
    <col min="11778" max="11778" width="2.83203125" style="1" customWidth="1"/>
    <col min="11779" max="11779" width="25.6640625" style="1" customWidth="1"/>
    <col min="11780" max="11780" width="36.33203125" style="1" customWidth="1"/>
    <col min="11781" max="11782" width="24.5" style="1" customWidth="1"/>
    <col min="11783" max="11783" width="5.6640625" style="1" customWidth="1"/>
    <col min="11784" max="11784" width="8.5" style="1" customWidth="1"/>
    <col min="11785" max="11785" width="10.33203125" style="1" customWidth="1"/>
    <col min="11786" max="12032" width="0" style="1" hidden="1"/>
    <col min="12033" max="12033" width="2.33203125" style="1" customWidth="1"/>
    <col min="12034" max="12034" width="2.83203125" style="1" customWidth="1"/>
    <col min="12035" max="12035" width="25.6640625" style="1" customWidth="1"/>
    <col min="12036" max="12036" width="36.33203125" style="1" customWidth="1"/>
    <col min="12037" max="12038" width="24.5" style="1" customWidth="1"/>
    <col min="12039" max="12039" width="5.6640625" style="1" customWidth="1"/>
    <col min="12040" max="12040" width="8.5" style="1" customWidth="1"/>
    <col min="12041" max="12041" width="10.33203125" style="1" customWidth="1"/>
    <col min="12042" max="12288" width="0" style="1" hidden="1"/>
    <col min="12289" max="12289" width="2.33203125" style="1" customWidth="1"/>
    <col min="12290" max="12290" width="2.83203125" style="1" customWidth="1"/>
    <col min="12291" max="12291" width="25.6640625" style="1" customWidth="1"/>
    <col min="12292" max="12292" width="36.33203125" style="1" customWidth="1"/>
    <col min="12293" max="12294" width="24.5" style="1" customWidth="1"/>
    <col min="12295" max="12295" width="5.6640625" style="1" customWidth="1"/>
    <col min="12296" max="12296" width="8.5" style="1" customWidth="1"/>
    <col min="12297" max="12297" width="10.33203125" style="1" customWidth="1"/>
    <col min="12298" max="12544" width="0" style="1" hidden="1"/>
    <col min="12545" max="12545" width="2.33203125" style="1" customWidth="1"/>
    <col min="12546" max="12546" width="2.83203125" style="1" customWidth="1"/>
    <col min="12547" max="12547" width="25.6640625" style="1" customWidth="1"/>
    <col min="12548" max="12548" width="36.33203125" style="1" customWidth="1"/>
    <col min="12549" max="12550" width="24.5" style="1" customWidth="1"/>
    <col min="12551" max="12551" width="5.6640625" style="1" customWidth="1"/>
    <col min="12552" max="12552" width="8.5" style="1" customWidth="1"/>
    <col min="12553" max="12553" width="10.33203125" style="1" customWidth="1"/>
    <col min="12554" max="12800" width="0" style="1" hidden="1"/>
    <col min="12801" max="12801" width="2.33203125" style="1" customWidth="1"/>
    <col min="12802" max="12802" width="2.83203125" style="1" customWidth="1"/>
    <col min="12803" max="12803" width="25.6640625" style="1" customWidth="1"/>
    <col min="12804" max="12804" width="36.33203125" style="1" customWidth="1"/>
    <col min="12805" max="12806" width="24.5" style="1" customWidth="1"/>
    <col min="12807" max="12807" width="5.6640625" style="1" customWidth="1"/>
    <col min="12808" max="12808" width="8.5" style="1" customWidth="1"/>
    <col min="12809" max="12809" width="10.33203125" style="1" customWidth="1"/>
    <col min="12810" max="13056" width="0" style="1" hidden="1"/>
    <col min="13057" max="13057" width="2.33203125" style="1" customWidth="1"/>
    <col min="13058" max="13058" width="2.83203125" style="1" customWidth="1"/>
    <col min="13059" max="13059" width="25.6640625" style="1" customWidth="1"/>
    <col min="13060" max="13060" width="36.33203125" style="1" customWidth="1"/>
    <col min="13061" max="13062" width="24.5" style="1" customWidth="1"/>
    <col min="13063" max="13063" width="5.6640625" style="1" customWidth="1"/>
    <col min="13064" max="13064" width="8.5" style="1" customWidth="1"/>
    <col min="13065" max="13065" width="10.33203125" style="1" customWidth="1"/>
    <col min="13066" max="13312" width="0" style="1" hidden="1"/>
    <col min="13313" max="13313" width="2.33203125" style="1" customWidth="1"/>
    <col min="13314" max="13314" width="2.83203125" style="1" customWidth="1"/>
    <col min="13315" max="13315" width="25.6640625" style="1" customWidth="1"/>
    <col min="13316" max="13316" width="36.33203125" style="1" customWidth="1"/>
    <col min="13317" max="13318" width="24.5" style="1" customWidth="1"/>
    <col min="13319" max="13319" width="5.6640625" style="1" customWidth="1"/>
    <col min="13320" max="13320" width="8.5" style="1" customWidth="1"/>
    <col min="13321" max="13321" width="10.33203125" style="1" customWidth="1"/>
    <col min="13322" max="13568" width="0" style="1" hidden="1"/>
    <col min="13569" max="13569" width="2.33203125" style="1" customWidth="1"/>
    <col min="13570" max="13570" width="2.83203125" style="1" customWidth="1"/>
    <col min="13571" max="13571" width="25.6640625" style="1" customWidth="1"/>
    <col min="13572" max="13572" width="36.33203125" style="1" customWidth="1"/>
    <col min="13573" max="13574" width="24.5" style="1" customWidth="1"/>
    <col min="13575" max="13575" width="5.6640625" style="1" customWidth="1"/>
    <col min="13576" max="13576" width="8.5" style="1" customWidth="1"/>
    <col min="13577" max="13577" width="10.33203125" style="1" customWidth="1"/>
    <col min="13578" max="13824" width="0" style="1" hidden="1"/>
    <col min="13825" max="13825" width="2.33203125" style="1" customWidth="1"/>
    <col min="13826" max="13826" width="2.83203125" style="1" customWidth="1"/>
    <col min="13827" max="13827" width="25.6640625" style="1" customWidth="1"/>
    <col min="13828" max="13828" width="36.33203125" style="1" customWidth="1"/>
    <col min="13829" max="13830" width="24.5" style="1" customWidth="1"/>
    <col min="13831" max="13831" width="5.6640625" style="1" customWidth="1"/>
    <col min="13832" max="13832" width="8.5" style="1" customWidth="1"/>
    <col min="13833" max="13833" width="10.33203125" style="1" customWidth="1"/>
    <col min="13834" max="14080" width="0" style="1" hidden="1"/>
    <col min="14081" max="14081" width="2.33203125" style="1" customWidth="1"/>
    <col min="14082" max="14082" width="2.83203125" style="1" customWidth="1"/>
    <col min="14083" max="14083" width="25.6640625" style="1" customWidth="1"/>
    <col min="14084" max="14084" width="36.33203125" style="1" customWidth="1"/>
    <col min="14085" max="14086" width="24.5" style="1" customWidth="1"/>
    <col min="14087" max="14087" width="5.6640625" style="1" customWidth="1"/>
    <col min="14088" max="14088" width="8.5" style="1" customWidth="1"/>
    <col min="14089" max="14089" width="10.33203125" style="1" customWidth="1"/>
    <col min="14090" max="14336" width="0" style="1" hidden="1"/>
    <col min="14337" max="14337" width="2.33203125" style="1" customWidth="1"/>
    <col min="14338" max="14338" width="2.83203125" style="1" customWidth="1"/>
    <col min="14339" max="14339" width="25.6640625" style="1" customWidth="1"/>
    <col min="14340" max="14340" width="36.33203125" style="1" customWidth="1"/>
    <col min="14341" max="14342" width="24.5" style="1" customWidth="1"/>
    <col min="14343" max="14343" width="5.6640625" style="1" customWidth="1"/>
    <col min="14344" max="14344" width="8.5" style="1" customWidth="1"/>
    <col min="14345" max="14345" width="10.33203125" style="1" customWidth="1"/>
    <col min="14346" max="14592" width="0" style="1" hidden="1"/>
    <col min="14593" max="14593" width="2.33203125" style="1" customWidth="1"/>
    <col min="14594" max="14594" width="2.83203125" style="1" customWidth="1"/>
    <col min="14595" max="14595" width="25.6640625" style="1" customWidth="1"/>
    <col min="14596" max="14596" width="36.33203125" style="1" customWidth="1"/>
    <col min="14597" max="14598" width="24.5" style="1" customWidth="1"/>
    <col min="14599" max="14599" width="5.6640625" style="1" customWidth="1"/>
    <col min="14600" max="14600" width="8.5" style="1" customWidth="1"/>
    <col min="14601" max="14601" width="10.33203125" style="1" customWidth="1"/>
    <col min="14602" max="14848" width="0" style="1" hidden="1"/>
    <col min="14849" max="14849" width="2.33203125" style="1" customWidth="1"/>
    <col min="14850" max="14850" width="2.83203125" style="1" customWidth="1"/>
    <col min="14851" max="14851" width="25.6640625" style="1" customWidth="1"/>
    <col min="14852" max="14852" width="36.33203125" style="1" customWidth="1"/>
    <col min="14853" max="14854" width="24.5" style="1" customWidth="1"/>
    <col min="14855" max="14855" width="5.6640625" style="1" customWidth="1"/>
    <col min="14856" max="14856" width="8.5" style="1" customWidth="1"/>
    <col min="14857" max="14857" width="10.33203125" style="1" customWidth="1"/>
    <col min="14858" max="15104" width="0" style="1" hidden="1"/>
    <col min="15105" max="15105" width="2.33203125" style="1" customWidth="1"/>
    <col min="15106" max="15106" width="2.83203125" style="1" customWidth="1"/>
    <col min="15107" max="15107" width="25.6640625" style="1" customWidth="1"/>
    <col min="15108" max="15108" width="36.33203125" style="1" customWidth="1"/>
    <col min="15109" max="15110" width="24.5" style="1" customWidth="1"/>
    <col min="15111" max="15111" width="5.6640625" style="1" customWidth="1"/>
    <col min="15112" max="15112" width="8.5" style="1" customWidth="1"/>
    <col min="15113" max="15113" width="10.33203125" style="1" customWidth="1"/>
    <col min="15114" max="15360" width="0" style="1" hidden="1"/>
    <col min="15361" max="15361" width="2.33203125" style="1" customWidth="1"/>
    <col min="15362" max="15362" width="2.83203125" style="1" customWidth="1"/>
    <col min="15363" max="15363" width="25.6640625" style="1" customWidth="1"/>
    <col min="15364" max="15364" width="36.33203125" style="1" customWidth="1"/>
    <col min="15365" max="15366" width="24.5" style="1" customWidth="1"/>
    <col min="15367" max="15367" width="5.6640625" style="1" customWidth="1"/>
    <col min="15368" max="15368" width="8.5" style="1" customWidth="1"/>
    <col min="15369" max="15369" width="10.33203125" style="1" customWidth="1"/>
    <col min="15370" max="15616" width="0" style="1" hidden="1"/>
    <col min="15617" max="15617" width="2.33203125" style="1" customWidth="1"/>
    <col min="15618" max="15618" width="2.83203125" style="1" customWidth="1"/>
    <col min="15619" max="15619" width="25.6640625" style="1" customWidth="1"/>
    <col min="15620" max="15620" width="36.33203125" style="1" customWidth="1"/>
    <col min="15621" max="15622" width="24.5" style="1" customWidth="1"/>
    <col min="15623" max="15623" width="5.6640625" style="1" customWidth="1"/>
    <col min="15624" max="15624" width="8.5" style="1" customWidth="1"/>
    <col min="15625" max="15625" width="10.33203125" style="1" customWidth="1"/>
    <col min="15626" max="15872" width="0" style="1" hidden="1"/>
    <col min="15873" max="15873" width="2.33203125" style="1" customWidth="1"/>
    <col min="15874" max="15874" width="2.83203125" style="1" customWidth="1"/>
    <col min="15875" max="15875" width="25.6640625" style="1" customWidth="1"/>
    <col min="15876" max="15876" width="36.33203125" style="1" customWidth="1"/>
    <col min="15877" max="15878" width="24.5" style="1" customWidth="1"/>
    <col min="15879" max="15879" width="5.6640625" style="1" customWidth="1"/>
    <col min="15880" max="15880" width="8.5" style="1" customWidth="1"/>
    <col min="15881" max="15881" width="10.33203125" style="1" customWidth="1"/>
    <col min="15882" max="16128" width="0" style="1" hidden="1"/>
    <col min="16129" max="16129" width="2.33203125" style="1" customWidth="1"/>
    <col min="16130" max="16130" width="2.83203125" style="1" customWidth="1"/>
    <col min="16131" max="16131" width="25.6640625" style="1" customWidth="1"/>
    <col min="16132" max="16132" width="36.33203125" style="1" customWidth="1"/>
    <col min="16133" max="16134" width="24.5" style="1" customWidth="1"/>
    <col min="16135" max="16135" width="5.6640625" style="1" customWidth="1"/>
    <col min="16136" max="16136" width="8.5" style="1" customWidth="1"/>
    <col min="16137" max="16137" width="10.33203125" style="1" customWidth="1"/>
    <col min="16138" max="16384" width="0" style="1" hidden="1"/>
  </cols>
  <sheetData>
    <row r="1" spans="2:12" customFormat="1" ht="12">
      <c r="B1" s="37"/>
      <c r="C1" s="51" t="s">
        <v>0</v>
      </c>
      <c r="D1" s="51"/>
      <c r="E1" s="34">
        <v>2021</v>
      </c>
      <c r="F1" s="34">
        <v>2020</v>
      </c>
      <c r="G1" s="35"/>
      <c r="H1" s="36"/>
      <c r="I1" s="8"/>
      <c r="J1" s="7">
        <v>2021</v>
      </c>
      <c r="K1" s="7">
        <v>2020</v>
      </c>
      <c r="L1" s="9"/>
    </row>
    <row r="2" spans="2:12" customFormat="1" ht="12">
      <c r="B2" s="10"/>
      <c r="C2" s="11"/>
      <c r="D2" s="11"/>
      <c r="E2" s="12"/>
      <c r="F2" s="12"/>
      <c r="G2" s="13"/>
      <c r="H2" s="14"/>
    </row>
    <row r="3" spans="2:12" customFormat="1" ht="12">
      <c r="B3" s="15"/>
      <c r="C3" s="48" t="s">
        <v>1</v>
      </c>
      <c r="D3" s="48"/>
      <c r="E3" s="16"/>
      <c r="F3" s="16"/>
      <c r="G3" s="17"/>
      <c r="H3" s="18"/>
    </row>
    <row r="4" spans="2:12" customFormat="1" ht="12">
      <c r="B4" s="19"/>
      <c r="C4" s="50" t="s">
        <v>3</v>
      </c>
      <c r="D4" s="50"/>
      <c r="E4" s="38">
        <f>E5+E6+E7+E8+E9+E10+E11</f>
        <v>27741342.670000002</v>
      </c>
      <c r="F4" s="38">
        <f>SUM(F5:F11)</f>
        <v>17132618.34</v>
      </c>
      <c r="G4" s="17"/>
      <c r="H4" s="20"/>
    </row>
    <row r="5" spans="2:12" customFormat="1" ht="12">
      <c r="B5" s="21"/>
      <c r="C5" s="47" t="s">
        <v>5</v>
      </c>
      <c r="D5" s="47"/>
      <c r="E5" s="44">
        <v>0</v>
      </c>
      <c r="F5" s="44">
        <v>0</v>
      </c>
      <c r="G5" s="17"/>
      <c r="H5" s="20"/>
    </row>
    <row r="6" spans="2:12" customFormat="1" ht="12">
      <c r="B6" s="21"/>
      <c r="C6" s="47" t="s">
        <v>7</v>
      </c>
      <c r="D6" s="47"/>
      <c r="E6" s="44">
        <v>0</v>
      </c>
      <c r="F6" s="44">
        <v>0</v>
      </c>
      <c r="G6" s="17"/>
      <c r="H6" s="20"/>
    </row>
    <row r="7" spans="2:12" customFormat="1" ht="12">
      <c r="B7" s="21"/>
      <c r="C7" s="47" t="s">
        <v>9</v>
      </c>
      <c r="D7" s="47"/>
      <c r="E7" s="44">
        <v>0</v>
      </c>
      <c r="F7" s="44">
        <v>0</v>
      </c>
      <c r="G7" s="17"/>
      <c r="H7" s="20"/>
    </row>
    <row r="8" spans="2:12" customFormat="1" ht="12">
      <c r="B8" s="21"/>
      <c r="C8" s="47" t="s">
        <v>11</v>
      </c>
      <c r="D8" s="47"/>
      <c r="E8" s="44">
        <v>0</v>
      </c>
      <c r="F8" s="44">
        <v>0</v>
      </c>
      <c r="G8" s="17"/>
      <c r="H8" s="20"/>
    </row>
    <row r="9" spans="2:12" customFormat="1" ht="12">
      <c r="B9" s="21"/>
      <c r="C9" s="47" t="s">
        <v>12</v>
      </c>
      <c r="D9" s="47"/>
      <c r="E9" s="44">
        <v>0</v>
      </c>
      <c r="F9" s="44">
        <v>0</v>
      </c>
      <c r="G9" s="17"/>
      <c r="H9" s="20"/>
    </row>
    <row r="10" spans="2:12" customFormat="1" ht="12">
      <c r="B10" s="21"/>
      <c r="C10" s="47" t="s">
        <v>13</v>
      </c>
      <c r="D10" s="47"/>
      <c r="E10" s="44">
        <v>0</v>
      </c>
      <c r="F10" s="44">
        <v>0</v>
      </c>
      <c r="G10" s="17"/>
      <c r="H10" s="20"/>
    </row>
    <row r="11" spans="2:12" customFormat="1" ht="12">
      <c r="B11" s="21"/>
      <c r="C11" s="47" t="s">
        <v>15</v>
      </c>
      <c r="D11" s="47"/>
      <c r="E11" s="44">
        <v>27741342.670000002</v>
      </c>
      <c r="F11" s="44">
        <v>17132618.34</v>
      </c>
      <c r="G11" s="17"/>
      <c r="H11" s="20"/>
    </row>
    <row r="12" spans="2:12" customFormat="1" ht="12">
      <c r="B12" s="21"/>
      <c r="C12" s="22"/>
      <c r="D12" s="22"/>
      <c r="E12" s="44"/>
      <c r="F12" s="44"/>
      <c r="G12" s="17"/>
      <c r="H12" s="20"/>
    </row>
    <row r="13" spans="2:12" customFormat="1" ht="12">
      <c r="B13" s="19"/>
      <c r="C13" s="23"/>
      <c r="D13" s="24"/>
      <c r="E13" s="39"/>
      <c r="F13" s="39"/>
      <c r="G13" s="17"/>
      <c r="H13" s="20"/>
    </row>
    <row r="14" spans="2:12" customFormat="1" ht="12">
      <c r="B14" s="19"/>
      <c r="C14" s="50" t="s">
        <v>54</v>
      </c>
      <c r="D14" s="50"/>
      <c r="E14" s="38">
        <f>SUM(E15:E16)</f>
        <v>9381936470.1299992</v>
      </c>
      <c r="F14" s="38">
        <f>SUM(F15:F16)</f>
        <v>8823596210.25</v>
      </c>
      <c r="G14" s="17"/>
      <c r="H14" s="20"/>
    </row>
    <row r="15" spans="2:12" customFormat="1" ht="12">
      <c r="B15" s="21"/>
      <c r="C15" s="47" t="s">
        <v>55</v>
      </c>
      <c r="D15" s="47"/>
      <c r="E15" s="40">
        <v>7314716500.7799997</v>
      </c>
      <c r="F15" s="40">
        <v>7089785381.75</v>
      </c>
      <c r="G15" s="17"/>
      <c r="H15" s="20"/>
    </row>
    <row r="16" spans="2:12" customFormat="1" ht="12">
      <c r="B16" s="21"/>
      <c r="C16" s="47" t="s">
        <v>21</v>
      </c>
      <c r="D16" s="47"/>
      <c r="E16" s="44">
        <v>2067219969.3499999</v>
      </c>
      <c r="F16" s="44">
        <v>1733810828.5</v>
      </c>
      <c r="G16" s="17"/>
      <c r="H16" s="20"/>
    </row>
    <row r="17" spans="2:8" customFormat="1" ht="12">
      <c r="B17" s="19"/>
      <c r="C17" s="23"/>
      <c r="D17" s="24"/>
      <c r="E17" s="39"/>
      <c r="F17" s="39"/>
      <c r="G17" s="17"/>
      <c r="H17" s="20"/>
    </row>
    <row r="18" spans="2:8" customFormat="1" ht="12">
      <c r="B18" s="21"/>
      <c r="C18" s="50" t="s">
        <v>24</v>
      </c>
      <c r="D18" s="50"/>
      <c r="E18" s="38">
        <f>SUM(E19:E23)</f>
        <v>4518028.97</v>
      </c>
      <c r="F18" s="38">
        <f>SUM(F19:F23)</f>
        <v>21772393.990000002</v>
      </c>
      <c r="G18" s="17"/>
      <c r="H18" s="20"/>
    </row>
    <row r="19" spans="2:8" customFormat="1" ht="12">
      <c r="B19" s="21"/>
      <c r="C19" s="47" t="s">
        <v>26</v>
      </c>
      <c r="D19" s="47"/>
      <c r="E19" s="44">
        <v>4518028.97</v>
      </c>
      <c r="F19" s="44">
        <v>12921177.390000001</v>
      </c>
      <c r="G19" s="17"/>
      <c r="H19" s="20"/>
    </row>
    <row r="20" spans="2:8" customFormat="1" ht="12">
      <c r="B20" s="21"/>
      <c r="C20" s="47" t="s">
        <v>27</v>
      </c>
      <c r="D20" s="47"/>
      <c r="E20" s="44">
        <v>0</v>
      </c>
      <c r="F20" s="44">
        <v>0</v>
      </c>
      <c r="G20" s="17"/>
      <c r="H20" s="20"/>
    </row>
    <row r="21" spans="2:8" customFormat="1" ht="12">
      <c r="B21" s="21"/>
      <c r="C21" s="47" t="s">
        <v>29</v>
      </c>
      <c r="D21" s="47"/>
      <c r="E21" s="44">
        <v>0</v>
      </c>
      <c r="F21" s="44">
        <v>0</v>
      </c>
      <c r="G21" s="17"/>
      <c r="H21" s="20"/>
    </row>
    <row r="22" spans="2:8" customFormat="1" ht="12">
      <c r="B22" s="21"/>
      <c r="C22" s="47" t="s">
        <v>31</v>
      </c>
      <c r="D22" s="47"/>
      <c r="E22" s="44">
        <v>0</v>
      </c>
      <c r="F22" s="44">
        <v>0</v>
      </c>
      <c r="G22" s="17"/>
      <c r="H22" s="20"/>
    </row>
    <row r="23" spans="2:8" customFormat="1" ht="12">
      <c r="B23" s="21"/>
      <c r="C23" s="47" t="s">
        <v>33</v>
      </c>
      <c r="D23" s="47"/>
      <c r="E23" s="44">
        <v>0</v>
      </c>
      <c r="F23" s="44">
        <v>8851216.5999999996</v>
      </c>
      <c r="G23" s="17"/>
      <c r="H23" s="20"/>
    </row>
    <row r="24" spans="2:8" customFormat="1" ht="12">
      <c r="B24" s="19"/>
      <c r="C24" s="23"/>
      <c r="D24" s="25"/>
      <c r="E24" s="41"/>
      <c r="F24" s="41"/>
      <c r="G24" s="17"/>
      <c r="H24" s="20"/>
    </row>
    <row r="25" spans="2:8" customFormat="1" ht="12">
      <c r="B25" s="26"/>
      <c r="C25" s="49" t="s">
        <v>35</v>
      </c>
      <c r="D25" s="49"/>
      <c r="E25" s="43">
        <f>E4+E14+E18</f>
        <v>9414195841.7699986</v>
      </c>
      <c r="F25" s="43">
        <f>F4+F14+F18</f>
        <v>8862501222.5799999</v>
      </c>
      <c r="G25" s="27"/>
      <c r="H25" s="20"/>
    </row>
    <row r="26" spans="2:8" customFormat="1" ht="12">
      <c r="B26" s="19"/>
      <c r="C26" s="49"/>
      <c r="D26" s="49"/>
      <c r="E26" s="41"/>
      <c r="F26" s="41"/>
      <c r="G26" s="17"/>
      <c r="H26" s="20"/>
    </row>
    <row r="27" spans="2:8" customFormat="1" ht="12">
      <c r="B27" s="28"/>
      <c r="C27" s="48" t="s">
        <v>2</v>
      </c>
      <c r="D27" s="48"/>
      <c r="E27" s="41"/>
      <c r="F27" s="41"/>
      <c r="H27" s="20"/>
    </row>
    <row r="28" spans="2:8" customFormat="1" ht="12">
      <c r="B28" s="28"/>
      <c r="C28" s="48" t="s">
        <v>4</v>
      </c>
      <c r="D28" s="48"/>
      <c r="E28" s="38">
        <f>SUM(E29:E31)</f>
        <v>8478272398.3699999</v>
      </c>
      <c r="F28" s="38">
        <f>SUM(F29:F31)</f>
        <v>8288090109.9299994</v>
      </c>
      <c r="H28" s="20"/>
    </row>
    <row r="29" spans="2:8" customFormat="1" ht="12">
      <c r="B29" s="28"/>
      <c r="C29" s="47" t="s">
        <v>6</v>
      </c>
      <c r="D29" s="47"/>
      <c r="E29" s="44">
        <v>5835120764.8999996</v>
      </c>
      <c r="F29" s="44">
        <v>5343869446.3699999</v>
      </c>
      <c r="H29" s="20"/>
    </row>
    <row r="30" spans="2:8" customFormat="1" ht="12">
      <c r="B30" s="28"/>
      <c r="C30" s="47" t="s">
        <v>8</v>
      </c>
      <c r="D30" s="47"/>
      <c r="E30" s="44">
        <v>987315309.28999996</v>
      </c>
      <c r="F30" s="44">
        <v>1093679582.99</v>
      </c>
      <c r="H30" s="20"/>
    </row>
    <row r="31" spans="2:8" customFormat="1" ht="12">
      <c r="B31" s="28"/>
      <c r="C31" s="47" t="s">
        <v>10</v>
      </c>
      <c r="D31" s="47"/>
      <c r="E31" s="44">
        <v>1655836324.1800001</v>
      </c>
      <c r="F31" s="44">
        <v>1850541080.5699999</v>
      </c>
      <c r="H31" s="20"/>
    </row>
    <row r="32" spans="2:8" customFormat="1" ht="12">
      <c r="B32" s="28"/>
      <c r="C32" s="23"/>
      <c r="D32" s="24"/>
      <c r="E32" s="39"/>
      <c r="F32" s="39"/>
      <c r="H32" s="20"/>
    </row>
    <row r="33" spans="2:8" customFormat="1" ht="12">
      <c r="B33" s="28"/>
      <c r="C33" s="48" t="s">
        <v>56</v>
      </c>
      <c r="D33" s="48"/>
      <c r="E33" s="38">
        <f>SUM(E34:E42)</f>
        <v>54327960.329999998</v>
      </c>
      <c r="F33" s="38">
        <f>SUM(F34:F42)</f>
        <v>55055848.560000002</v>
      </c>
      <c r="H33" s="20"/>
    </row>
    <row r="34" spans="2:8" customFormat="1" ht="12">
      <c r="B34" s="28"/>
      <c r="C34" s="47" t="s">
        <v>14</v>
      </c>
      <c r="D34" s="47"/>
      <c r="E34" s="44">
        <v>0</v>
      </c>
      <c r="F34" s="44">
        <v>0</v>
      </c>
      <c r="H34" s="20"/>
    </row>
    <row r="35" spans="2:8" customFormat="1" ht="12">
      <c r="B35" s="28"/>
      <c r="C35" s="47" t="s">
        <v>16</v>
      </c>
      <c r="D35" s="47"/>
      <c r="E35" s="44">
        <v>0</v>
      </c>
      <c r="F35" s="44">
        <v>0</v>
      </c>
      <c r="H35" s="20"/>
    </row>
    <row r="36" spans="2:8" customFormat="1" ht="12">
      <c r="B36" s="28"/>
      <c r="C36" s="47" t="s">
        <v>17</v>
      </c>
      <c r="D36" s="47"/>
      <c r="E36" s="44">
        <v>9821285.3300000001</v>
      </c>
      <c r="F36" s="44">
        <v>12365888</v>
      </c>
      <c r="H36" s="20"/>
    </row>
    <row r="37" spans="2:8" customFormat="1" ht="12">
      <c r="B37" s="28"/>
      <c r="C37" s="47" t="s">
        <v>18</v>
      </c>
      <c r="D37" s="47"/>
      <c r="E37" s="44">
        <v>44506675</v>
      </c>
      <c r="F37" s="44">
        <v>42689960.560000002</v>
      </c>
      <c r="H37" s="20"/>
    </row>
    <row r="38" spans="2:8" customFormat="1" ht="12">
      <c r="B38" s="28"/>
      <c r="C38" s="47" t="s">
        <v>19</v>
      </c>
      <c r="D38" s="47"/>
      <c r="E38" s="44">
        <v>0</v>
      </c>
      <c r="F38" s="44">
        <v>0</v>
      </c>
      <c r="H38" s="20"/>
    </row>
    <row r="39" spans="2:8" customFormat="1" ht="12">
      <c r="B39" s="28"/>
      <c r="C39" s="47" t="s">
        <v>20</v>
      </c>
      <c r="D39" s="47"/>
      <c r="E39" s="44">
        <v>0</v>
      </c>
      <c r="F39" s="44">
        <v>0</v>
      </c>
      <c r="H39" s="20"/>
    </row>
    <row r="40" spans="2:8" customFormat="1" ht="12">
      <c r="B40" s="28"/>
      <c r="C40" s="47" t="s">
        <v>22</v>
      </c>
      <c r="D40" s="47"/>
      <c r="E40" s="44">
        <v>0</v>
      </c>
      <c r="F40" s="44">
        <v>0</v>
      </c>
      <c r="H40" s="20"/>
    </row>
    <row r="41" spans="2:8" customFormat="1" ht="12">
      <c r="B41" s="28"/>
      <c r="C41" s="47" t="s">
        <v>23</v>
      </c>
      <c r="D41" s="47"/>
      <c r="E41" s="44">
        <v>0</v>
      </c>
      <c r="F41" s="44">
        <v>0</v>
      </c>
      <c r="H41" s="20"/>
    </row>
    <row r="42" spans="2:8" customFormat="1" ht="12">
      <c r="B42" s="28"/>
      <c r="C42" s="47" t="s">
        <v>25</v>
      </c>
      <c r="D42" s="47"/>
      <c r="E42" s="44">
        <v>0</v>
      </c>
      <c r="F42" s="44">
        <v>0</v>
      </c>
      <c r="H42" s="20"/>
    </row>
    <row r="43" spans="2:8" customFormat="1" ht="12">
      <c r="B43" s="28"/>
      <c r="C43" s="23"/>
      <c r="D43" s="24"/>
      <c r="E43" s="39"/>
      <c r="F43" s="39"/>
      <c r="H43" s="20"/>
    </row>
    <row r="44" spans="2:8" customFormat="1" ht="12">
      <c r="B44" s="28"/>
      <c r="C44" s="50" t="s">
        <v>28</v>
      </c>
      <c r="D44" s="50"/>
      <c r="E44" s="38">
        <f>SUM(E45:E47)</f>
        <v>0</v>
      </c>
      <c r="F44" s="38">
        <f>SUM(F45:F47)</f>
        <v>0</v>
      </c>
      <c r="H44" s="20"/>
    </row>
    <row r="45" spans="2:8" customFormat="1" ht="12">
      <c r="B45" s="28"/>
      <c r="C45" s="47" t="s">
        <v>30</v>
      </c>
      <c r="D45" s="47"/>
      <c r="E45" s="44">
        <v>0</v>
      </c>
      <c r="F45" s="44">
        <v>0</v>
      </c>
      <c r="H45" s="20"/>
    </row>
    <row r="46" spans="2:8" customFormat="1" ht="12">
      <c r="B46" s="28"/>
      <c r="C46" s="47" t="s">
        <v>32</v>
      </c>
      <c r="D46" s="47"/>
      <c r="E46" s="44">
        <v>0</v>
      </c>
      <c r="F46" s="44">
        <v>0</v>
      </c>
      <c r="H46" s="20"/>
    </row>
    <row r="47" spans="2:8" customFormat="1" ht="12">
      <c r="B47" s="28"/>
      <c r="C47" s="47" t="s">
        <v>34</v>
      </c>
      <c r="D47" s="47"/>
      <c r="E47" s="44">
        <v>0</v>
      </c>
      <c r="F47" s="44">
        <v>0</v>
      </c>
      <c r="H47" s="20"/>
    </row>
    <row r="48" spans="2:8" customFormat="1" ht="12">
      <c r="B48" s="28"/>
      <c r="C48" s="23"/>
      <c r="D48" s="24"/>
      <c r="E48" s="39"/>
      <c r="F48" s="39"/>
      <c r="H48" s="20"/>
    </row>
    <row r="49" spans="2:8" customFormat="1" ht="12">
      <c r="B49" s="28"/>
      <c r="C49" s="48" t="s">
        <v>36</v>
      </c>
      <c r="D49" s="48"/>
      <c r="E49" s="45">
        <f>SUM(E50:E54)</f>
        <v>0</v>
      </c>
      <c r="F49" s="45">
        <f>SUM(F50:F54)</f>
        <v>0</v>
      </c>
      <c r="H49" s="20"/>
    </row>
    <row r="50" spans="2:8" customFormat="1" ht="12">
      <c r="B50" s="28"/>
      <c r="C50" s="47" t="s">
        <v>37</v>
      </c>
      <c r="D50" s="47"/>
      <c r="E50" s="44">
        <v>0</v>
      </c>
      <c r="F50" s="44">
        <v>0</v>
      </c>
      <c r="H50" s="20"/>
    </row>
    <row r="51" spans="2:8" customFormat="1" ht="12">
      <c r="B51" s="28"/>
      <c r="C51" s="47" t="s">
        <v>38</v>
      </c>
      <c r="D51" s="47"/>
      <c r="E51" s="44">
        <v>0</v>
      </c>
      <c r="F51" s="44">
        <v>0</v>
      </c>
      <c r="H51" s="20"/>
    </row>
    <row r="52" spans="2:8" customFormat="1" ht="12">
      <c r="B52" s="28"/>
      <c r="C52" s="47" t="s">
        <v>39</v>
      </c>
      <c r="D52" s="47"/>
      <c r="E52" s="44">
        <v>0</v>
      </c>
      <c r="F52" s="44">
        <v>0</v>
      </c>
      <c r="G52" s="17"/>
      <c r="H52" s="20"/>
    </row>
    <row r="53" spans="2:8" customFormat="1" ht="12">
      <c r="B53" s="28"/>
      <c r="C53" s="47" t="s">
        <v>40</v>
      </c>
      <c r="D53" s="47"/>
      <c r="E53" s="44">
        <v>0</v>
      </c>
      <c r="F53" s="44">
        <v>0</v>
      </c>
      <c r="G53" s="17"/>
      <c r="H53" s="20"/>
    </row>
    <row r="54" spans="2:8" customFormat="1" ht="12">
      <c r="B54" s="28"/>
      <c r="C54" s="47" t="s">
        <v>41</v>
      </c>
      <c r="D54" s="47"/>
      <c r="E54" s="44">
        <v>0</v>
      </c>
      <c r="F54" s="44">
        <v>0</v>
      </c>
      <c r="G54" s="17"/>
      <c r="H54" s="20"/>
    </row>
    <row r="55" spans="2:8" customFormat="1" ht="12">
      <c r="B55" s="28"/>
      <c r="C55" s="23"/>
      <c r="D55" s="24"/>
      <c r="E55" s="39"/>
      <c r="F55" s="39"/>
      <c r="G55" s="17"/>
      <c r="H55" s="20"/>
    </row>
    <row r="56" spans="2:8" customFormat="1" ht="12">
      <c r="B56" s="28"/>
      <c r="C56" s="50" t="s">
        <v>42</v>
      </c>
      <c r="D56" s="50"/>
      <c r="E56" s="45">
        <f>SUM(E57:E62)</f>
        <v>0</v>
      </c>
      <c r="F56" s="45">
        <f>SUM(F57:F62)</f>
        <v>53670000</v>
      </c>
      <c r="G56" s="17"/>
      <c r="H56" s="20"/>
    </row>
    <row r="57" spans="2:8" customFormat="1" ht="12">
      <c r="B57" s="28"/>
      <c r="C57" s="47" t="s">
        <v>43</v>
      </c>
      <c r="D57" s="47"/>
      <c r="E57" s="44">
        <v>0</v>
      </c>
      <c r="F57" s="44">
        <v>0</v>
      </c>
      <c r="G57" s="17"/>
      <c r="H57" s="20"/>
    </row>
    <row r="58" spans="2:8" customFormat="1" ht="12">
      <c r="B58" s="28"/>
      <c r="C58" s="47" t="s">
        <v>44</v>
      </c>
      <c r="D58" s="47"/>
      <c r="E58" s="44">
        <v>0</v>
      </c>
      <c r="F58" s="44">
        <v>0</v>
      </c>
      <c r="G58" s="17"/>
      <c r="H58" s="20"/>
    </row>
    <row r="59" spans="2:8" customFormat="1" ht="12">
      <c r="B59" s="28"/>
      <c r="C59" s="47" t="s">
        <v>45</v>
      </c>
      <c r="D59" s="47"/>
      <c r="E59" s="44">
        <v>0</v>
      </c>
      <c r="F59" s="44">
        <v>0</v>
      </c>
      <c r="G59" s="17"/>
      <c r="H59" s="20"/>
    </row>
    <row r="60" spans="2:8" customFormat="1" ht="12">
      <c r="B60" s="28"/>
      <c r="C60" s="47" t="s">
        <v>46</v>
      </c>
      <c r="D60" s="47"/>
      <c r="E60" s="44">
        <v>0</v>
      </c>
      <c r="F60" s="44">
        <v>0</v>
      </c>
      <c r="G60" s="17"/>
      <c r="H60" s="20"/>
    </row>
    <row r="61" spans="2:8" customFormat="1" ht="12">
      <c r="B61" s="28"/>
      <c r="C61" s="47" t="s">
        <v>47</v>
      </c>
      <c r="D61" s="47"/>
      <c r="E61" s="44">
        <v>0</v>
      </c>
      <c r="F61" s="44">
        <v>0</v>
      </c>
      <c r="G61" s="17"/>
      <c r="H61" s="20"/>
    </row>
    <row r="62" spans="2:8" customFormat="1" ht="12">
      <c r="B62" s="28"/>
      <c r="C62" s="47" t="s">
        <v>48</v>
      </c>
      <c r="D62" s="47"/>
      <c r="E62" s="44">
        <v>0</v>
      </c>
      <c r="F62" s="44">
        <v>53670000</v>
      </c>
      <c r="G62" s="17"/>
      <c r="H62" s="20"/>
    </row>
    <row r="63" spans="2:8" customFormat="1" ht="12">
      <c r="B63" s="28"/>
      <c r="C63" s="23"/>
      <c r="D63" s="24"/>
      <c r="E63" s="39"/>
      <c r="F63" s="39"/>
      <c r="G63" s="17"/>
      <c r="H63" s="20"/>
    </row>
    <row r="64" spans="2:8" customFormat="1" ht="12">
      <c r="B64" s="28"/>
      <c r="C64" s="50" t="s">
        <v>49</v>
      </c>
      <c r="D64" s="50"/>
      <c r="E64" s="45">
        <f>E65</f>
        <v>0</v>
      </c>
      <c r="F64" s="45">
        <f>F65</f>
        <v>0</v>
      </c>
      <c r="G64" s="17"/>
      <c r="H64" s="20"/>
    </row>
    <row r="65" spans="1:260" customFormat="1" ht="12">
      <c r="B65" s="28"/>
      <c r="C65" s="47" t="s">
        <v>50</v>
      </c>
      <c r="D65" s="47"/>
      <c r="E65" s="44">
        <v>0</v>
      </c>
      <c r="F65" s="44">
        <v>0</v>
      </c>
      <c r="G65" s="17"/>
      <c r="H65" s="20"/>
    </row>
    <row r="66" spans="1:260" customFormat="1" ht="12">
      <c r="B66" s="28"/>
      <c r="C66" s="23"/>
      <c r="D66" s="24"/>
      <c r="E66" s="39"/>
      <c r="F66" s="39"/>
      <c r="G66" s="17"/>
      <c r="H66" s="20"/>
    </row>
    <row r="67" spans="1:260" customFormat="1" ht="12">
      <c r="B67" s="28"/>
      <c r="C67" s="50" t="s">
        <v>51</v>
      </c>
      <c r="D67" s="50"/>
      <c r="E67" s="46">
        <f>E28+E33+E44+E49+E56+E64</f>
        <v>8532600358.6999998</v>
      </c>
      <c r="F67" s="46">
        <f>F28+F33+F44+F49+F56+F64</f>
        <v>8396815958.4899998</v>
      </c>
      <c r="G67" s="17"/>
      <c r="H67" s="20"/>
    </row>
    <row r="68" spans="1:260" customFormat="1" ht="12">
      <c r="B68" s="28"/>
      <c r="C68" s="23"/>
      <c r="D68" s="23"/>
      <c r="E68" s="39"/>
      <c r="F68" s="39"/>
      <c r="G68" s="17"/>
      <c r="H68" s="20"/>
    </row>
    <row r="69" spans="1:260" customFormat="1" ht="12">
      <c r="B69" s="28"/>
      <c r="C69" s="48" t="s">
        <v>52</v>
      </c>
      <c r="D69" s="48"/>
      <c r="E69" s="46">
        <f>E25-E67</f>
        <v>881595483.06999874</v>
      </c>
      <c r="F69" s="46">
        <f>F25-F67</f>
        <v>465685264.09000015</v>
      </c>
      <c r="G69" s="17"/>
      <c r="H69" s="20"/>
    </row>
    <row r="70" spans="1:260" customFormat="1" ht="12">
      <c r="B70" s="28"/>
      <c r="C70" s="17"/>
      <c r="D70" s="17"/>
      <c r="E70" s="17"/>
      <c r="F70" s="17"/>
      <c r="G70" s="17"/>
      <c r="H70" s="20"/>
    </row>
    <row r="71" spans="1:260" customFormat="1" ht="12">
      <c r="B71" s="29"/>
      <c r="C71" s="30"/>
      <c r="D71" s="30"/>
      <c r="E71" s="30"/>
      <c r="F71" s="30"/>
      <c r="G71" s="30"/>
      <c r="H71" s="31"/>
      <c r="IY71" s="42"/>
      <c r="IZ71" s="42"/>
    </row>
    <row r="72" spans="1:260" customFormat="1" ht="12">
      <c r="A72" s="4"/>
      <c r="B72" s="32"/>
      <c r="C72" s="32"/>
      <c r="D72" s="32"/>
      <c r="E72" s="32"/>
      <c r="F72" s="32"/>
      <c r="G72" s="32"/>
      <c r="H72" s="32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4"/>
      <c r="CW72" s="4"/>
      <c r="CX72" s="4"/>
      <c r="CY72" s="4"/>
      <c r="CZ72" s="4"/>
      <c r="DA72" s="4"/>
      <c r="DB72" s="4"/>
      <c r="DC72" s="4"/>
      <c r="DD72" s="4"/>
      <c r="DE72" s="4"/>
      <c r="DF72" s="4"/>
      <c r="DG72" s="4"/>
      <c r="DH72" s="4"/>
      <c r="DI72" s="4"/>
      <c r="DJ72" s="4"/>
      <c r="DK72" s="4"/>
      <c r="DL72" s="4"/>
      <c r="DM72" s="4"/>
      <c r="DN72" s="4"/>
      <c r="DO72" s="4"/>
      <c r="DP72" s="4"/>
      <c r="DQ72" s="4"/>
      <c r="DR72" s="4"/>
      <c r="DS72" s="4"/>
      <c r="DT72" s="4"/>
      <c r="DU72" s="4"/>
      <c r="DV72" s="4"/>
      <c r="DW72" s="4"/>
      <c r="DX72" s="4"/>
      <c r="DY72" s="4"/>
      <c r="DZ72" s="4"/>
      <c r="EA72" s="4"/>
      <c r="EB72" s="4"/>
      <c r="EC72" s="4"/>
      <c r="ED72" s="4"/>
      <c r="EE72" s="4"/>
      <c r="EF72" s="4"/>
      <c r="EG72" s="4"/>
      <c r="EH72" s="4"/>
      <c r="EI72" s="4"/>
      <c r="EJ72" s="4"/>
      <c r="EK72" s="4"/>
      <c r="EL72" s="4"/>
      <c r="EM72" s="4"/>
      <c r="EN72" s="4"/>
      <c r="EO72" s="4"/>
      <c r="EP72" s="4"/>
      <c r="EQ72" s="4"/>
      <c r="ER72" s="4"/>
      <c r="ES72" s="4"/>
      <c r="ET72" s="4"/>
      <c r="EU72" s="4"/>
      <c r="EV72" s="4"/>
      <c r="EW72" s="4"/>
      <c r="EX72" s="4"/>
      <c r="EY72" s="4"/>
      <c r="EZ72" s="4"/>
      <c r="FA72" s="4"/>
      <c r="FB72" s="4"/>
      <c r="FC72" s="4"/>
      <c r="FD72" s="4"/>
      <c r="FE72" s="4"/>
      <c r="FF72" s="4"/>
      <c r="FG72" s="4"/>
      <c r="FH72" s="4"/>
      <c r="FI72" s="4"/>
      <c r="FJ72" s="4"/>
      <c r="FK72" s="4"/>
      <c r="FL72" s="4"/>
      <c r="FM72" s="4"/>
      <c r="FN72" s="4"/>
      <c r="FO72" s="4"/>
      <c r="FP72" s="4"/>
      <c r="FQ72" s="4"/>
      <c r="FR72" s="4"/>
      <c r="FS72" s="4"/>
      <c r="FT72" s="4"/>
      <c r="FU72" s="4"/>
      <c r="FV72" s="4"/>
      <c r="FW72" s="4"/>
      <c r="FX72" s="4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</row>
    <row r="73" spans="1:260" customFormat="1" ht="12">
      <c r="A73" s="4"/>
      <c r="B73" s="32"/>
      <c r="C73" s="5"/>
      <c r="D73" s="33"/>
      <c r="E73" s="6"/>
      <c r="F73" s="6"/>
      <c r="G73" s="32"/>
      <c r="H73" s="32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4"/>
      <c r="CW73" s="4"/>
      <c r="CX73" s="4"/>
      <c r="CY73" s="4"/>
      <c r="CZ73" s="4"/>
      <c r="DA73" s="4"/>
      <c r="DB73" s="4"/>
      <c r="DC73" s="4"/>
      <c r="DD73" s="4"/>
      <c r="DE73" s="4"/>
      <c r="DF73" s="4"/>
      <c r="DG73" s="4"/>
      <c r="DH73" s="4"/>
      <c r="DI73" s="4"/>
      <c r="DJ73" s="4"/>
      <c r="DK73" s="4"/>
      <c r="DL73" s="4"/>
      <c r="DM73" s="4"/>
      <c r="DN73" s="4"/>
      <c r="DO73" s="4"/>
      <c r="DP73" s="4"/>
      <c r="DQ73" s="4"/>
      <c r="DR73" s="4"/>
      <c r="DS73" s="4"/>
      <c r="DT73" s="4"/>
      <c r="DU73" s="4"/>
      <c r="DV73" s="4"/>
      <c r="DW73" s="4"/>
      <c r="DX73" s="4"/>
      <c r="DY73" s="4"/>
      <c r="DZ73" s="4"/>
      <c r="EA73" s="4"/>
      <c r="EB73" s="4"/>
      <c r="EC73" s="4"/>
      <c r="ED73" s="4"/>
      <c r="EE73" s="4"/>
      <c r="EF73" s="4"/>
      <c r="EG73" s="4"/>
      <c r="EH73" s="4"/>
      <c r="EI73" s="4"/>
      <c r="EJ73" s="4"/>
      <c r="EK73" s="4"/>
      <c r="EL73" s="4"/>
      <c r="EM73" s="4"/>
      <c r="EN73" s="4"/>
      <c r="EO73" s="4"/>
      <c r="EP73" s="4"/>
      <c r="EQ73" s="4"/>
      <c r="ER73" s="4"/>
      <c r="ES73" s="4"/>
      <c r="ET73" s="4"/>
      <c r="EU73" s="4"/>
      <c r="EV73" s="4"/>
      <c r="EW73" s="4"/>
      <c r="EX73" s="4"/>
      <c r="EY73" s="4"/>
      <c r="EZ73" s="4"/>
      <c r="FA73" s="4"/>
      <c r="FB73" s="4"/>
      <c r="FC73" s="4"/>
      <c r="FD73" s="4"/>
      <c r="FE73" s="4"/>
      <c r="FF73" s="4"/>
      <c r="FG73" s="4"/>
      <c r="FH73" s="4"/>
      <c r="FI73" s="4"/>
      <c r="FJ73" s="4"/>
      <c r="FK73" s="4"/>
      <c r="FL73" s="4"/>
      <c r="FM73" s="4"/>
      <c r="FN73" s="4"/>
      <c r="FO73" s="4"/>
      <c r="FP73" s="4"/>
      <c r="FQ73" s="4"/>
      <c r="FR73" s="4"/>
      <c r="FS73" s="4"/>
      <c r="FT73" s="4"/>
      <c r="FU73" s="4"/>
      <c r="FV73" s="4"/>
      <c r="FW73" s="4"/>
      <c r="FX73" s="4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</row>
    <row r="74" spans="1:260" customFormat="1" ht="27" customHeight="1">
      <c r="A74" s="4"/>
      <c r="B74" s="4"/>
      <c r="C74" s="52" t="s">
        <v>53</v>
      </c>
      <c r="D74" s="52"/>
      <c r="E74" s="52"/>
      <c r="F74" s="52"/>
      <c r="G74" s="52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4"/>
      <c r="CW74" s="4"/>
      <c r="CX74" s="4"/>
      <c r="CY74" s="4"/>
      <c r="CZ74" s="4"/>
      <c r="DA74" s="4"/>
      <c r="DB74" s="4"/>
      <c r="DC74" s="4"/>
      <c r="DD74" s="4"/>
      <c r="DE74" s="4"/>
      <c r="DF74" s="4"/>
      <c r="DG74" s="4"/>
      <c r="DH74" s="4"/>
      <c r="DI74" s="4"/>
      <c r="DJ74" s="4"/>
      <c r="DK74" s="4"/>
      <c r="DL74" s="4"/>
      <c r="DM74" s="4"/>
      <c r="DN74" s="4"/>
      <c r="DO74" s="4"/>
      <c r="DP74" s="4"/>
      <c r="DQ74" s="4"/>
      <c r="DR74" s="4"/>
      <c r="DS74" s="4"/>
      <c r="DT74" s="4"/>
      <c r="DU74" s="4"/>
      <c r="DV74" s="4"/>
      <c r="DW74" s="4"/>
      <c r="DX74" s="4"/>
      <c r="DY74" s="4"/>
      <c r="DZ74" s="4"/>
      <c r="EA74" s="4"/>
      <c r="EB74" s="4"/>
      <c r="EC74" s="4"/>
      <c r="ED74" s="4"/>
      <c r="EE74" s="4"/>
      <c r="EF74" s="4"/>
      <c r="EG74" s="4"/>
      <c r="EH74" s="4"/>
      <c r="EI74" s="4"/>
      <c r="EJ74" s="4"/>
      <c r="EK74" s="4"/>
      <c r="EL74" s="4"/>
      <c r="EM74" s="4"/>
      <c r="EN74" s="4"/>
      <c r="EO74" s="4"/>
      <c r="EP74" s="4"/>
      <c r="EQ74" s="4"/>
      <c r="ER74" s="4"/>
      <c r="ES74" s="4"/>
      <c r="ET74" s="4"/>
      <c r="EU74" s="4"/>
      <c r="EV74" s="4"/>
      <c r="EW74" s="4"/>
      <c r="EX74" s="4"/>
      <c r="EY74" s="4"/>
      <c r="EZ74" s="4"/>
      <c r="FA74" s="4"/>
      <c r="FB74" s="4"/>
      <c r="FC74" s="4"/>
      <c r="FD74" s="4"/>
      <c r="FE74" s="4"/>
      <c r="FF74" s="4"/>
      <c r="FG74" s="4"/>
      <c r="FH74" s="4"/>
      <c r="FI74" s="4"/>
      <c r="FJ74" s="4"/>
      <c r="FK74" s="4"/>
      <c r="FL74" s="4"/>
      <c r="FM74" s="4"/>
      <c r="FN74" s="4"/>
      <c r="FO74" s="4"/>
      <c r="FP74" s="4"/>
      <c r="FQ74" s="4"/>
      <c r="FR74" s="4"/>
      <c r="FS74" s="4"/>
      <c r="FT74" s="4"/>
      <c r="FU74" s="4"/>
      <c r="FV74" s="4"/>
      <c r="FW74" s="4"/>
      <c r="FX74" s="4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</row>
  </sheetData>
  <mergeCells count="58">
    <mergeCell ref="C69:D69"/>
    <mergeCell ref="C74:G74"/>
    <mergeCell ref="C61:D61"/>
    <mergeCell ref="C62:D62"/>
    <mergeCell ref="C64:D64"/>
    <mergeCell ref="C65:D65"/>
    <mergeCell ref="C67:D67"/>
    <mergeCell ref="C56:D56"/>
    <mergeCell ref="C57:D57"/>
    <mergeCell ref="C58:D58"/>
    <mergeCell ref="C59:D59"/>
    <mergeCell ref="C60:D60"/>
    <mergeCell ref="C50:D50"/>
    <mergeCell ref="C51:D51"/>
    <mergeCell ref="C52:D52"/>
    <mergeCell ref="C53:D53"/>
    <mergeCell ref="C54:D54"/>
    <mergeCell ref="C44:D44"/>
    <mergeCell ref="C45:D45"/>
    <mergeCell ref="C46:D46"/>
    <mergeCell ref="C47:D47"/>
    <mergeCell ref="C49:D49"/>
    <mergeCell ref="C38:D38"/>
    <mergeCell ref="C39:D39"/>
    <mergeCell ref="C40:D40"/>
    <mergeCell ref="C41:D41"/>
    <mergeCell ref="C42:D42"/>
    <mergeCell ref="C1:D1"/>
    <mergeCell ref="C3:D3"/>
    <mergeCell ref="C4:D4"/>
    <mergeCell ref="C11:D11"/>
    <mergeCell ref="C5:D5"/>
    <mergeCell ref="C6:D6"/>
    <mergeCell ref="C7:D7"/>
    <mergeCell ref="C8:D8"/>
    <mergeCell ref="C9:D9"/>
    <mergeCell ref="C10:D10"/>
    <mergeCell ref="C19:D19"/>
    <mergeCell ref="C14:D14"/>
    <mergeCell ref="C15:D15"/>
    <mergeCell ref="C16:D16"/>
    <mergeCell ref="C18:D18"/>
    <mergeCell ref="C20:D20"/>
    <mergeCell ref="C21:D21"/>
    <mergeCell ref="C22:D22"/>
    <mergeCell ref="C23:D23"/>
    <mergeCell ref="C25:D25"/>
    <mergeCell ref="C26:D26"/>
    <mergeCell ref="C27:D27"/>
    <mergeCell ref="C28:D28"/>
    <mergeCell ref="C29:D29"/>
    <mergeCell ref="C30:D30"/>
    <mergeCell ref="C37:D37"/>
    <mergeCell ref="C31:D31"/>
    <mergeCell ref="C33:D33"/>
    <mergeCell ref="C34:D34"/>
    <mergeCell ref="C35:D35"/>
    <mergeCell ref="C36:D36"/>
  </mergeCells>
  <printOptions horizontalCentered="1"/>
  <pageMargins left="0.39370078740157483" right="0.39370078740157483" top="1.194375" bottom="0.6692913385826772" header="0.31496062992125984" footer="0.31496062992125984"/>
  <pageSetup scale="64" orientation="portrait" r:id="rId1"/>
  <headerFooter>
    <oddHeader>&amp;L&amp;G&amp;C&amp;"Arial,Negrita"&amp;10SERVICIOS DE SALUD DE MICHOACÁN
Estado de Actividades 
Del 1 de Enero al 31 de Diciembre de 2021 y 2020
(Pesos)&amp;R&amp;G</oddHeader>
    <oddFooter>&amp;C&amp;G&amp;R&amp;P/&amp;N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 </vt:lpstr>
      <vt:lpstr>'Hoja1 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2022-04-20T02:16:03Z</cp:lastPrinted>
  <dcterms:created xsi:type="dcterms:W3CDTF">2021-07-30T15:15:08Z</dcterms:created>
  <dcterms:modified xsi:type="dcterms:W3CDTF">2022-04-20T02:16:06Z</dcterms:modified>
</cp:coreProperties>
</file>